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и\СЗДП\Застраховки 2017\За промяна\"/>
    </mc:Choice>
  </mc:AlternateContent>
  <bookViews>
    <workbookView xWindow="0" yWindow="0" windowWidth="15345" windowHeight="4650" activeTab="4"/>
  </bookViews>
  <sheets>
    <sheet name="имущество" sheetId="3" r:id="rId1"/>
    <sheet name="Каско" sheetId="1" r:id="rId2"/>
    <sheet name="ГО" sheetId="2" r:id="rId3"/>
    <sheet name="злополука на местата" sheetId="8" r:id="rId4"/>
    <sheet name="оръжия" sheetId="6" r:id="rId5"/>
    <sheet name="земеделски" sheetId="12" r:id="rId6"/>
    <sheet name="кораби" sheetId="9" r:id="rId7"/>
    <sheet name="трудова злополука" sheetId="10" r:id="rId8"/>
  </sheets>
  <externalReferences>
    <externalReference r:id="rId9"/>
  </externalReferences>
  <definedNames>
    <definedName name="_xlnm._FilterDatabase" localSheetId="2" hidden="1">ГО!$A$5:$T$240</definedName>
    <definedName name="_xlnm._FilterDatabase" localSheetId="1" hidden="1">Каско!$A$5:$U$73</definedName>
    <definedName name="_xlnm.Print_Area" localSheetId="2">ГО!$A$1:$O$239</definedName>
    <definedName name="_xlnm.Print_Area" localSheetId="0">имущество!$A$2:$D$73</definedName>
    <definedName name="_xlnm.Print_Area" localSheetId="1">Каско!$A$1:$S$79</definedName>
    <definedName name="_xlnm.Print_Area" localSheetId="4">оръжия!#REF!</definedName>
    <definedName name="_xlnm.Print_Titles" localSheetId="2">ГО!$4:$5</definedName>
    <definedName name="_xlnm.Print_Titles" localSheetId="3">'злополука на местата'!$5:$6</definedName>
    <definedName name="_xlnm.Print_Titles" localSheetId="0">имущество!$4:$5</definedName>
  </definedNames>
  <calcPr calcId="152511"/>
</workbook>
</file>

<file path=xl/calcChain.xml><?xml version="1.0" encoding="utf-8"?>
<calcChain xmlns="http://schemas.openxmlformats.org/spreadsheetml/2006/main">
  <c r="O78" i="1" l="1"/>
  <c r="C31" i="10" l="1"/>
  <c r="D31" i="10"/>
  <c r="M79" i="2"/>
  <c r="D73" i="3"/>
  <c r="F13" i="12" l="1"/>
  <c r="D11" i="12"/>
  <c r="M84" i="2" l="1"/>
  <c r="M83" i="2"/>
  <c r="M82" i="2"/>
  <c r="C9" i="3" l="1"/>
  <c r="C10" i="3"/>
  <c r="C11" i="3"/>
  <c r="G9" i="9" l="1"/>
  <c r="J69" i="8" l="1"/>
</calcChain>
</file>

<file path=xl/sharedStrings.xml><?xml version="1.0" encoding="utf-8"?>
<sst xmlns="http://schemas.openxmlformats.org/spreadsheetml/2006/main" count="2787" uniqueCount="749">
  <si>
    <t>№</t>
  </si>
  <si>
    <t>ДК№</t>
  </si>
  <si>
    <t>вид</t>
  </si>
  <si>
    <t>Марка</t>
  </si>
  <si>
    <t>Модел</t>
  </si>
  <si>
    <t>Година</t>
  </si>
  <si>
    <t>шаси</t>
  </si>
  <si>
    <t>врати</t>
  </si>
  <si>
    <t>ЗС</t>
  </si>
  <si>
    <t>Забележка</t>
  </si>
  <si>
    <t>ВН8422ВМ</t>
  </si>
  <si>
    <t>Тойота</t>
  </si>
  <si>
    <t>Хайлукс</t>
  </si>
  <si>
    <t>-</t>
  </si>
  <si>
    <t>Мотоциклет</t>
  </si>
  <si>
    <t>ВН3236В</t>
  </si>
  <si>
    <t>Иж</t>
  </si>
  <si>
    <t>XTKM7107240008214</t>
  </si>
  <si>
    <t>ВН3502В</t>
  </si>
  <si>
    <t>XTKM7107260003268</t>
  </si>
  <si>
    <t>Лек</t>
  </si>
  <si>
    <t>ВН9293ВН</t>
  </si>
  <si>
    <t>Лада</t>
  </si>
  <si>
    <t>XTA21214061801655</t>
  </si>
  <si>
    <t>ВН2578ВВ</t>
  </si>
  <si>
    <t>XTA21213011548497</t>
  </si>
  <si>
    <t>ВН7787ВМ</t>
  </si>
  <si>
    <t>Сгради</t>
  </si>
  <si>
    <t xml:space="preserve">Оборудване </t>
  </si>
  <si>
    <t>Застрахован</t>
  </si>
  <si>
    <t>вид култура</t>
  </si>
  <si>
    <t>дка.</t>
  </si>
  <si>
    <t>М4449ВА</t>
  </si>
  <si>
    <t>Патфайндер</t>
  </si>
  <si>
    <t>VSKJVWE51U0311494</t>
  </si>
  <si>
    <t>М2939ВА</t>
  </si>
  <si>
    <t>MR0HR29G602027939</t>
  </si>
  <si>
    <t>М3193АК</t>
  </si>
  <si>
    <t>Уаз</t>
  </si>
  <si>
    <t>XTT31514050590749</t>
  </si>
  <si>
    <t>М7733АХ</t>
  </si>
  <si>
    <t>XTA21213031698390</t>
  </si>
  <si>
    <t>Нисан</t>
  </si>
  <si>
    <t>VSKJVWR51U0311494</t>
  </si>
  <si>
    <t>VMR0HR29G602027939</t>
  </si>
  <si>
    <t>М8844АК</t>
  </si>
  <si>
    <t xml:space="preserve">Лада </t>
  </si>
  <si>
    <t>XTA21214061801247</t>
  </si>
  <si>
    <t>CO0170AT</t>
  </si>
  <si>
    <t>Шкода</t>
  </si>
  <si>
    <t>Йети</t>
  </si>
  <si>
    <t>TMBLD75L9B6040641</t>
  </si>
  <si>
    <t>СО8727ВВ</t>
  </si>
  <si>
    <t>VSKKVNR20U0312958</t>
  </si>
  <si>
    <t>CO7635AP</t>
  </si>
  <si>
    <t>MR0HR22G701504832</t>
  </si>
  <si>
    <t>MR0HR22G401504982</t>
  </si>
  <si>
    <t>CO9397AT</t>
  </si>
  <si>
    <t>AHTFR22G906017739</t>
  </si>
  <si>
    <t>CO9396AT</t>
  </si>
  <si>
    <t>AHTFR22G706017562</t>
  </si>
  <si>
    <t>CO9395АТ</t>
  </si>
  <si>
    <t>AHTFR22G206017954</t>
  </si>
  <si>
    <t>СО2765К</t>
  </si>
  <si>
    <t>Ямаха</t>
  </si>
  <si>
    <t>ТДР</t>
  </si>
  <si>
    <t>4GY006928</t>
  </si>
  <si>
    <t>СО1150К</t>
  </si>
  <si>
    <t>Планета 5</t>
  </si>
  <si>
    <t>XTKM107260003204</t>
  </si>
  <si>
    <t>СО1151К</t>
  </si>
  <si>
    <t>XTKM7107260003145</t>
  </si>
  <si>
    <t>СО2766К</t>
  </si>
  <si>
    <t>4GY000453</t>
  </si>
  <si>
    <t>СО0170АТ</t>
  </si>
  <si>
    <t>CO8727BB</t>
  </si>
  <si>
    <t>Товарен</t>
  </si>
  <si>
    <t>VMR0HR22G701504832</t>
  </si>
  <si>
    <t>CO7634AP</t>
  </si>
  <si>
    <t>CO9397АТ</t>
  </si>
  <si>
    <t>СО9396АТ</t>
  </si>
  <si>
    <t>Стопански и производствени сгради</t>
  </si>
  <si>
    <t>ОВ1858АН</t>
  </si>
  <si>
    <t>Ваз</t>
  </si>
  <si>
    <t>XTA2121461801485</t>
  </si>
  <si>
    <t>ОВ0819ВА</t>
  </si>
  <si>
    <t>AHTFR22GX06017846</t>
  </si>
  <si>
    <t>ОВ5090АТ</t>
  </si>
  <si>
    <t>Ланд Ровер</t>
  </si>
  <si>
    <t>Дифендер</t>
  </si>
  <si>
    <t>SALLDHM186A709743</t>
  </si>
  <si>
    <t>Бук, липа, Явор, Ясен</t>
  </si>
  <si>
    <t>с. Борима</t>
  </si>
  <si>
    <t>с. Г. Желязна</t>
  </si>
  <si>
    <t>с. Старо Село</t>
  </si>
  <si>
    <t>ОВ8515АХ</t>
  </si>
  <si>
    <t>XTA21214081894884</t>
  </si>
  <si>
    <t>ОВ9241АХ</t>
  </si>
  <si>
    <t>XTA21213021623658</t>
  </si>
  <si>
    <t>М5676ВС</t>
  </si>
  <si>
    <t>Мерцедес</t>
  </si>
  <si>
    <t>Вито</t>
  </si>
  <si>
    <t>М3203АК</t>
  </si>
  <si>
    <t>XTA21214051772549</t>
  </si>
  <si>
    <t>М9122АК</t>
  </si>
  <si>
    <t>XTA212170S1146669</t>
  </si>
  <si>
    <t>Планета</t>
  </si>
  <si>
    <t>ЗИД</t>
  </si>
  <si>
    <t>М1973Х</t>
  </si>
  <si>
    <t>М0738Х</t>
  </si>
  <si>
    <t>XTKM71072600003245</t>
  </si>
  <si>
    <t>СО9527АТ</t>
  </si>
  <si>
    <t>AHTFR22G706018047</t>
  </si>
  <si>
    <t>СО3511МА</t>
  </si>
  <si>
    <t>ВАЗ</t>
  </si>
  <si>
    <t>XTA21213031700759</t>
  </si>
  <si>
    <t>СО6479АМ</t>
  </si>
  <si>
    <t>XTA21214081898199</t>
  </si>
  <si>
    <t>СО9463ХА</t>
  </si>
  <si>
    <t>УАЗ</t>
  </si>
  <si>
    <t>СО9617РА</t>
  </si>
  <si>
    <t>XTA2121406186975</t>
  </si>
  <si>
    <t>М7189АТ</t>
  </si>
  <si>
    <t>Нива</t>
  </si>
  <si>
    <t>XTAZ12140897671</t>
  </si>
  <si>
    <t>М3201АК</t>
  </si>
  <si>
    <t>XTA21214051772628</t>
  </si>
  <si>
    <t>M9813AK</t>
  </si>
  <si>
    <t>XTA212130S1152214</t>
  </si>
  <si>
    <t>M9276AH</t>
  </si>
  <si>
    <t>ГАЗ</t>
  </si>
  <si>
    <t>53А</t>
  </si>
  <si>
    <t>М8217ВВ</t>
  </si>
  <si>
    <t>Автобус</t>
  </si>
  <si>
    <t>Ситроен</t>
  </si>
  <si>
    <t>Джъмпер</t>
  </si>
  <si>
    <t>VFZZCRMNC17709657</t>
  </si>
  <si>
    <t>М3832АМ</t>
  </si>
  <si>
    <t>3151020143460</t>
  </si>
  <si>
    <t>VF7ZCRMNC17709657</t>
  </si>
  <si>
    <t>ОВ3555АН</t>
  </si>
  <si>
    <t>XTA21214061801369</t>
  </si>
  <si>
    <t>ОВ5644АР</t>
  </si>
  <si>
    <t>XTA2121301696359</t>
  </si>
  <si>
    <t>OB5707AP</t>
  </si>
  <si>
    <t>21213 Нива</t>
  </si>
  <si>
    <t>XTA21213021695614</t>
  </si>
  <si>
    <t>OB5355AT</t>
  </si>
  <si>
    <t>XTA21214091931470</t>
  </si>
  <si>
    <t>469В</t>
  </si>
  <si>
    <t>OB4059BB</t>
  </si>
  <si>
    <t>XTT31514040590531</t>
  </si>
  <si>
    <t>OB7092BA</t>
  </si>
  <si>
    <t>ЗИЛ</t>
  </si>
  <si>
    <t>ОВ7091ВА</t>
  </si>
  <si>
    <t>ОВ8251ВА</t>
  </si>
  <si>
    <t>EDB6740221K051203</t>
  </si>
  <si>
    <t>OB4582AM</t>
  </si>
  <si>
    <t>XTT31514050590862</t>
  </si>
  <si>
    <t>Административна сграда 1</t>
  </si>
  <si>
    <t>Административна сграда 2</t>
  </si>
  <si>
    <t>М0989АН</t>
  </si>
  <si>
    <t>XTA21214061801654</t>
  </si>
  <si>
    <t>М1197АН</t>
  </si>
  <si>
    <t>XTA21213021632724</t>
  </si>
  <si>
    <t>M0731X</t>
  </si>
  <si>
    <t>XTKM7101260003242</t>
  </si>
  <si>
    <t>Сгради 1</t>
  </si>
  <si>
    <t>Сгради 2</t>
  </si>
  <si>
    <t xml:space="preserve">Кораб </t>
  </si>
  <si>
    <t>Водомет "66"</t>
  </si>
  <si>
    <t>Несамоходна платформа</t>
  </si>
  <si>
    <t>Шалан</t>
  </si>
  <si>
    <t>ОВ3936АТ</t>
  </si>
  <si>
    <t>MROHR29G302027395</t>
  </si>
  <si>
    <t>ОВ3949АХ</t>
  </si>
  <si>
    <t>XTA21214081877351</t>
  </si>
  <si>
    <t>ОВ0665ВВ</t>
  </si>
  <si>
    <t xml:space="preserve">Тойота </t>
  </si>
  <si>
    <t>Рав 4</t>
  </si>
  <si>
    <t>JTMBA33V505056520</t>
  </si>
  <si>
    <t>административна сграда</t>
  </si>
  <si>
    <t>склад</t>
  </si>
  <si>
    <t>MR0HR29G302027395</t>
  </si>
  <si>
    <t>ВР3630ВС</t>
  </si>
  <si>
    <t>Кашкай</t>
  </si>
  <si>
    <t>SJNJBNJ10U6000456</t>
  </si>
  <si>
    <t>ВР1604АМ</t>
  </si>
  <si>
    <t>XTT31514040590567</t>
  </si>
  <si>
    <t>ВР4687АС</t>
  </si>
  <si>
    <t>L0069946</t>
  </si>
  <si>
    <t>ВР8242АХ</t>
  </si>
  <si>
    <t>XTA21213031698392</t>
  </si>
  <si>
    <t>ВР0330АН</t>
  </si>
  <si>
    <t>XTA21214061801609</t>
  </si>
  <si>
    <t>ВР0304К</t>
  </si>
  <si>
    <t>XTKM7107240000725</t>
  </si>
  <si>
    <t>ВР0793К</t>
  </si>
  <si>
    <t>XTKM71072600003229</t>
  </si>
  <si>
    <t>ВР0794К</t>
  </si>
  <si>
    <t>XTKM711072600003110</t>
  </si>
  <si>
    <t>ВР0301К</t>
  </si>
  <si>
    <t>XTKM71072400008278</t>
  </si>
  <si>
    <t>ВР0296К</t>
  </si>
  <si>
    <t>XTKM7107240000716</t>
  </si>
  <si>
    <t>XTKM710724009762</t>
  </si>
  <si>
    <t>сграда</t>
  </si>
  <si>
    <t>сгради</t>
  </si>
  <si>
    <t>Л0069949</t>
  </si>
  <si>
    <t xml:space="preserve">Нисан </t>
  </si>
  <si>
    <t>Субару</t>
  </si>
  <si>
    <t>Форестер</t>
  </si>
  <si>
    <t>JFJSH5LW49G022672</t>
  </si>
  <si>
    <t>XTA21214081897669</t>
  </si>
  <si>
    <t>ВН4354ВН</t>
  </si>
  <si>
    <t>ВН5005ВМ</t>
  </si>
  <si>
    <t>ВН7409ВС</t>
  </si>
  <si>
    <t>JFSHLW45G022672</t>
  </si>
  <si>
    <t>ВН8899ВВ</t>
  </si>
  <si>
    <t>ВН1313ВМ</t>
  </si>
  <si>
    <t>М3919АМ</t>
  </si>
  <si>
    <t>XTA21213031698387</t>
  </si>
  <si>
    <t>М8939АК</t>
  </si>
  <si>
    <t>XTA21214061801552</t>
  </si>
  <si>
    <t>M0347X</t>
  </si>
  <si>
    <t>XTKM7107240000089</t>
  </si>
  <si>
    <t>M0719Х</t>
  </si>
  <si>
    <t>XTKM7107260003107</t>
  </si>
  <si>
    <t>M0720X</t>
  </si>
  <si>
    <t>XTKM7107260002948</t>
  </si>
  <si>
    <t>M2098AH</t>
  </si>
  <si>
    <t>XTT31514050590750</t>
  </si>
  <si>
    <t>Октавия</t>
  </si>
  <si>
    <t>TMBKS21Z692034246</t>
  </si>
  <si>
    <t>ЕН0939В</t>
  </si>
  <si>
    <t>XTKM7107260002951</t>
  </si>
  <si>
    <t>ЕН0938В</t>
  </si>
  <si>
    <t>XTKM7107260003069</t>
  </si>
  <si>
    <t>EH0284B</t>
  </si>
  <si>
    <t>XTKM7107240000850</t>
  </si>
  <si>
    <t>EH0283B</t>
  </si>
  <si>
    <t>XTKM7107240008302</t>
  </si>
  <si>
    <t>EH6453BP</t>
  </si>
  <si>
    <t>XTA212140B1996160</t>
  </si>
  <si>
    <t>EH5035AK</t>
  </si>
  <si>
    <t>XTT31514040590661</t>
  </si>
  <si>
    <t>ЕН7300ВМ</t>
  </si>
  <si>
    <t>XTTA21214061798132</t>
  </si>
  <si>
    <t>ЕН0535АМ</t>
  </si>
  <si>
    <t>XTA21213031696346</t>
  </si>
  <si>
    <t>ЕН8323ВМ</t>
  </si>
  <si>
    <t>сграда адм.</t>
  </si>
  <si>
    <t>кантон</t>
  </si>
  <si>
    <t>XTA21214061798132</t>
  </si>
  <si>
    <t>ЕН5035АК</t>
  </si>
  <si>
    <t>XTT3151404059661</t>
  </si>
  <si>
    <t>ВР8222АХ</t>
  </si>
  <si>
    <t>XTA21213031698396</t>
  </si>
  <si>
    <t>ВР7844ВС</t>
  </si>
  <si>
    <t>Дачия</t>
  </si>
  <si>
    <t>Дъстър</t>
  </si>
  <si>
    <t>UU1HSDECN43780405</t>
  </si>
  <si>
    <t>BP3525BA</t>
  </si>
  <si>
    <t>Фолксваген</t>
  </si>
  <si>
    <t>Транспортер</t>
  </si>
  <si>
    <t>WV2ZZZ70Z0ZYH047854</t>
  </si>
  <si>
    <t>BP3778AC</t>
  </si>
  <si>
    <t>ВР0323АН</t>
  </si>
  <si>
    <t>XTA21214061801549</t>
  </si>
  <si>
    <t>ВР7073ВА</t>
  </si>
  <si>
    <t>XTA21214081894886</t>
  </si>
  <si>
    <t>ЕН1369ВН</t>
  </si>
  <si>
    <t>MR0HR29G80227425</t>
  </si>
  <si>
    <t>ЕН2649КА</t>
  </si>
  <si>
    <t>AHTFR22G606046311</t>
  </si>
  <si>
    <t>ЕН2831ВТ</t>
  </si>
  <si>
    <t>AHTFR22G706018100</t>
  </si>
  <si>
    <t>ЕН3895ВР</t>
  </si>
  <si>
    <t>XTA212140A1959908</t>
  </si>
  <si>
    <t>ЕН3807ВТ</t>
  </si>
  <si>
    <t>XTA21214081898198</t>
  </si>
  <si>
    <t>ЕН4262ВС</t>
  </si>
  <si>
    <t>Джъмпи</t>
  </si>
  <si>
    <t>VF7BZWJZA12491939</t>
  </si>
  <si>
    <t>ЕН7813АК</t>
  </si>
  <si>
    <t>XTA21213011555641</t>
  </si>
  <si>
    <t>ЕН8376ВВ</t>
  </si>
  <si>
    <t>АУДИ</t>
  </si>
  <si>
    <t>WAUZZZ89ZHA381232</t>
  </si>
  <si>
    <t>ЕН8669АХ</t>
  </si>
  <si>
    <t>XTA21213011547887</t>
  </si>
  <si>
    <t>ЕН9790АР</t>
  </si>
  <si>
    <t>XTA21214061801539</t>
  </si>
  <si>
    <t>ЕН9791АР</t>
  </si>
  <si>
    <t>XTA212130T1158448</t>
  </si>
  <si>
    <t>ЕН1083ВТ</t>
  </si>
  <si>
    <t>XTA21213011548533</t>
  </si>
  <si>
    <t>адм. Сграда</t>
  </si>
  <si>
    <t xml:space="preserve">гаражи и складови пом. </t>
  </si>
  <si>
    <t>горски кантон вкл. ограда и тоалетна</t>
  </si>
  <si>
    <t>сграда пазачи</t>
  </si>
  <si>
    <t xml:space="preserve">горски кантон </t>
  </si>
  <si>
    <t>газова отоплителна инсталация в адм. сграда</t>
  </si>
  <si>
    <t>стоп. Постройка - навес със склад</t>
  </si>
  <si>
    <t>ОВ6407ВА</t>
  </si>
  <si>
    <t>OB4051АК</t>
  </si>
  <si>
    <t>Фабия</t>
  </si>
  <si>
    <t>TMVPK46Y074099080</t>
  </si>
  <si>
    <t>OB9156AP</t>
  </si>
  <si>
    <t>ОВ9457AP</t>
  </si>
  <si>
    <t>XTT31519030553712</t>
  </si>
  <si>
    <t>OB3570BA</t>
  </si>
  <si>
    <t>XTA21214081894797</t>
  </si>
  <si>
    <t>OB3571BA</t>
  </si>
  <si>
    <t>XTA21214081894791</t>
  </si>
  <si>
    <t>OB3572BA</t>
  </si>
  <si>
    <t>XTA21214081896120</t>
  </si>
  <si>
    <t>XTA21214081894661</t>
  </si>
  <si>
    <t>OB3574BA</t>
  </si>
  <si>
    <t>XTA21214081896114</t>
  </si>
  <si>
    <t>OB0310B</t>
  </si>
  <si>
    <t>ОВ1524В</t>
  </si>
  <si>
    <t>ОВ3876ЕА</t>
  </si>
  <si>
    <t>Трактор</t>
  </si>
  <si>
    <t>ТК-80</t>
  </si>
  <si>
    <t xml:space="preserve">адм. Сграда </t>
  </si>
  <si>
    <t>Ловен дом</t>
  </si>
  <si>
    <t>CO9438AT</t>
  </si>
  <si>
    <t>AHTFR22G206017663</t>
  </si>
  <si>
    <t>СО0465К</t>
  </si>
  <si>
    <t>XTKM7107240000397</t>
  </si>
  <si>
    <t>СО1091К</t>
  </si>
  <si>
    <t>XTKM7107260003137</t>
  </si>
  <si>
    <t>CO1090K</t>
  </si>
  <si>
    <t>XTKM7107260003281</t>
  </si>
  <si>
    <t>CO0467K</t>
  </si>
  <si>
    <t>XTKM7107240009379</t>
  </si>
  <si>
    <t>CO1089K</t>
  </si>
  <si>
    <t>XTKM7107260003092</t>
  </si>
  <si>
    <t>CO0203К</t>
  </si>
  <si>
    <t>ЗДК</t>
  </si>
  <si>
    <t>CO0781K</t>
  </si>
  <si>
    <t>XTKM7107240001446</t>
  </si>
  <si>
    <t>CO0466KK</t>
  </si>
  <si>
    <t>XTKM7107240001359</t>
  </si>
  <si>
    <t>CO3976CB</t>
  </si>
  <si>
    <t>XTT31514050592328</t>
  </si>
  <si>
    <t>CO0176BB</t>
  </si>
  <si>
    <t>XTA21214061816940</t>
  </si>
  <si>
    <t>CO8257AK</t>
  </si>
  <si>
    <t>XTA21214081880458</t>
  </si>
  <si>
    <t>CO4363AC</t>
  </si>
  <si>
    <t>LGWFF3A537B061076</t>
  </si>
  <si>
    <t>ОВ9843АТ</t>
  </si>
  <si>
    <t>JTMBA33V505055409</t>
  </si>
  <si>
    <t>ОВ0813ВА</t>
  </si>
  <si>
    <t>AHTFR22G706018128</t>
  </si>
  <si>
    <t>ОВ8089АТ</t>
  </si>
  <si>
    <t>Ленд Ровър</t>
  </si>
  <si>
    <t>Дефендер</t>
  </si>
  <si>
    <t>SALLDVB586A721705</t>
  </si>
  <si>
    <t>ОВ2162ВВ</t>
  </si>
  <si>
    <t>XTA212140B1996269</t>
  </si>
  <si>
    <t>OВ5671АР</t>
  </si>
  <si>
    <t>XTA21213021695611</t>
  </si>
  <si>
    <t>OB9843AT</t>
  </si>
  <si>
    <t>JTMBA33V505056405</t>
  </si>
  <si>
    <t>Административни сгради</t>
  </si>
  <si>
    <t>Стопански инвертар</t>
  </si>
  <si>
    <t>Земеделски култури бял и черен бор</t>
  </si>
  <si>
    <t>ДФ Земеделие</t>
  </si>
  <si>
    <t>ВН8838ВМ</t>
  </si>
  <si>
    <t>MR0HR29G402027311</t>
  </si>
  <si>
    <t>BH1099BH</t>
  </si>
  <si>
    <t>ВН8927ВН</t>
  </si>
  <si>
    <t>XTA21214061801535</t>
  </si>
  <si>
    <t>ВН5350ВВ</t>
  </si>
  <si>
    <t>Газ</t>
  </si>
  <si>
    <t>ВН6079ВМ</t>
  </si>
  <si>
    <t>31510020115861</t>
  </si>
  <si>
    <t>СО6480АМ</t>
  </si>
  <si>
    <t>XTA21214081898200</t>
  </si>
  <si>
    <t>ВН03338</t>
  </si>
  <si>
    <t>ТК-82</t>
  </si>
  <si>
    <t>СО8195АН</t>
  </si>
  <si>
    <t>Ланд Ровър</t>
  </si>
  <si>
    <t>SALLDVB586A721273</t>
  </si>
  <si>
    <t>СО9369АТ</t>
  </si>
  <si>
    <t>AHTFR22G506019939</t>
  </si>
  <si>
    <t>СО9366АТ</t>
  </si>
  <si>
    <t>CO6733AH</t>
  </si>
  <si>
    <t>MR0HR29GX02028382</t>
  </si>
  <si>
    <t>СО3073ВМ</t>
  </si>
  <si>
    <t>AHTFR22G706046348</t>
  </si>
  <si>
    <t>СО01464</t>
  </si>
  <si>
    <t>Беларус</t>
  </si>
  <si>
    <t>СО02816</t>
  </si>
  <si>
    <t>УМЗ</t>
  </si>
  <si>
    <t>Хидравл.кран</t>
  </si>
  <si>
    <t>СО02817</t>
  </si>
  <si>
    <t>6L</t>
  </si>
  <si>
    <t>CO00201</t>
  </si>
  <si>
    <t>ДТ-75М</t>
  </si>
  <si>
    <t>СО01310</t>
  </si>
  <si>
    <t>УНИВЕРСАЛ</t>
  </si>
  <si>
    <t>UNIVERSAL</t>
  </si>
  <si>
    <t>СО4695МА</t>
  </si>
  <si>
    <t>315128J178018</t>
  </si>
  <si>
    <t>СО1883ХА</t>
  </si>
  <si>
    <t>СО7916ХА</t>
  </si>
  <si>
    <t>СО1889АК</t>
  </si>
  <si>
    <t>XTT33030610085339</t>
  </si>
  <si>
    <t>СО02815</t>
  </si>
  <si>
    <t>МТЗ 80</t>
  </si>
  <si>
    <t>СО02818</t>
  </si>
  <si>
    <t>СО0969К</t>
  </si>
  <si>
    <t>XTKM107260003201</t>
  </si>
  <si>
    <t>СО2860К</t>
  </si>
  <si>
    <t>Сузуки</t>
  </si>
  <si>
    <t>ДР-З- 400 С</t>
  </si>
  <si>
    <t>JS1BC111200101940</t>
  </si>
  <si>
    <t>СО6734АН</t>
  </si>
  <si>
    <t>XTA212130T1154515</t>
  </si>
  <si>
    <t>СО3362К</t>
  </si>
  <si>
    <t>ВР 450 Ф</t>
  </si>
  <si>
    <t>JYACJ02W21A001315</t>
  </si>
  <si>
    <t>AHTFR22G806019840</t>
  </si>
  <si>
    <t>СО1377СВ</t>
  </si>
  <si>
    <t>XTT3909404048844</t>
  </si>
  <si>
    <t>СО9930ВВ</t>
  </si>
  <si>
    <t>XTT22060270477673</t>
  </si>
  <si>
    <t>СО3530МА</t>
  </si>
  <si>
    <t>XTA21213031700667</t>
  </si>
  <si>
    <t>СО3996СВ</t>
  </si>
  <si>
    <t>Дискавъри</t>
  </si>
  <si>
    <t>SALLTGM28XA201204</t>
  </si>
  <si>
    <t>CO4827MA</t>
  </si>
  <si>
    <t>XTA42180030301301</t>
  </si>
  <si>
    <t>СО6489АМ</t>
  </si>
  <si>
    <t>XTA2121081899003</t>
  </si>
  <si>
    <t>ХТКМ7107240001471</t>
  </si>
  <si>
    <t>ХТКМ7107260003103</t>
  </si>
  <si>
    <t>ХТКМ7107240009825</t>
  </si>
  <si>
    <t>ХТКМ7107240000123</t>
  </si>
  <si>
    <t>ХТКМ7107240008352</t>
  </si>
  <si>
    <t>ХТКМ7107240009794</t>
  </si>
  <si>
    <t>ХТКМ7107260003247</t>
  </si>
  <si>
    <t>ХТКМ7107260002995</t>
  </si>
  <si>
    <t>тр. ср. Без ДК№</t>
  </si>
  <si>
    <t>Горски пътища</t>
  </si>
  <si>
    <t>ВР5325ВС</t>
  </si>
  <si>
    <t>MR0HR22GX01505912</t>
  </si>
  <si>
    <t>ВР2772ВХ</t>
  </si>
  <si>
    <t>XTA212140B1979322</t>
  </si>
  <si>
    <t>ВР0110АН</t>
  </si>
  <si>
    <t>XTA21214061801354</t>
  </si>
  <si>
    <t>ВР7977АХ</t>
  </si>
  <si>
    <t>XTA2121021696179</t>
  </si>
  <si>
    <t>ВР1590АМ</t>
  </si>
  <si>
    <t>XTT31514040590270</t>
  </si>
  <si>
    <t>ВР1818АН</t>
  </si>
  <si>
    <t>Хюндай</t>
  </si>
  <si>
    <t>KMFFD27APTU207346</t>
  </si>
  <si>
    <t>Сгради - административни</t>
  </si>
  <si>
    <t>ВР1100ВК</t>
  </si>
  <si>
    <t>Ланд Крузер</t>
  </si>
  <si>
    <t>JTEBH3FJX0K060399</t>
  </si>
  <si>
    <t>ВР03908</t>
  </si>
  <si>
    <t>Катерпилар</t>
  </si>
  <si>
    <t>РТ 400</t>
  </si>
  <si>
    <t>MR0HR29G202027291</t>
  </si>
  <si>
    <t>Катерпилар РТ 400</t>
  </si>
  <si>
    <t>00299P</t>
  </si>
  <si>
    <t>Ленд крузер</t>
  </si>
  <si>
    <t>ВР8250ЕА</t>
  </si>
  <si>
    <t>Аббеу GT</t>
  </si>
  <si>
    <t>518 T</t>
  </si>
  <si>
    <t>89CS005815</t>
  </si>
  <si>
    <t>Трактори</t>
  </si>
  <si>
    <t>00299Р</t>
  </si>
  <si>
    <t>първа полица</t>
  </si>
  <si>
    <t>втора полица</t>
  </si>
  <si>
    <t>СЗДП Враца ЦУ</t>
  </si>
  <si>
    <t>Общо</t>
  </si>
  <si>
    <t>Застрахователна сума</t>
  </si>
  <si>
    <t>ОБЩО</t>
  </si>
  <si>
    <t>2 бр. стопански Сгради</t>
  </si>
  <si>
    <t>Електронно-компютърна техника и автоматика</t>
  </si>
  <si>
    <t>други ДМА</t>
  </si>
  <si>
    <t>офис оборудване и трайни активи</t>
  </si>
  <si>
    <t xml:space="preserve">МСО </t>
  </si>
  <si>
    <t>вид имущество</t>
  </si>
  <si>
    <t xml:space="preserve">МСО  за Кражба чрез взлом и техническо средство и Грабеж </t>
  </si>
  <si>
    <t xml:space="preserve">офис оборудване и трайни активи за Кражба чрез взлом и техническо средство и Грабеж </t>
  </si>
  <si>
    <t xml:space="preserve">тр. ср. Без ДК№ за Кражба чрез взлом и техническо средство и Грабеж </t>
  </si>
  <si>
    <t xml:space="preserve">други ДМА за Кражба чрез взлом и техническо средство и Грабеж </t>
  </si>
  <si>
    <t xml:space="preserve">Стопански инвертар за Кражба чрез взлом и техническо средство и Грабеж </t>
  </si>
  <si>
    <t xml:space="preserve">Електронно-компютърна техника и автоматика за Кражба чрез взлом и техническо средство и Грабеж </t>
  </si>
  <si>
    <t xml:space="preserve">Оборудване за Кражба чрез взлом и техническо средство и Грабеж </t>
  </si>
  <si>
    <t>МТЗ-920.3</t>
  </si>
  <si>
    <t>ЮМЗ-6Л</t>
  </si>
  <si>
    <t>Колесен трактор с автокран</t>
  </si>
  <si>
    <t>6L - колесен трактор</t>
  </si>
  <si>
    <t>ДТ-75М - верижен трактор</t>
  </si>
  <si>
    <t>УНИВЕРСАЛ-651М</t>
  </si>
  <si>
    <t>469 Б</t>
  </si>
  <si>
    <t>МТЗ 820</t>
  </si>
  <si>
    <t>Самоходно шаси</t>
  </si>
  <si>
    <t>Т-16М</t>
  </si>
  <si>
    <t>ВАЗ 21213</t>
  </si>
  <si>
    <t>ВР 426 Ф</t>
  </si>
  <si>
    <t>Колесен Трактор</t>
  </si>
  <si>
    <t>ЮМЗ-6КН</t>
  </si>
  <si>
    <t>ВАЗ 21214</t>
  </si>
  <si>
    <t>315126J178018</t>
  </si>
  <si>
    <t>XTT33030610025339</t>
  </si>
  <si>
    <t>XTKM7107260003201</t>
  </si>
  <si>
    <t>XTA212130T1154514</t>
  </si>
  <si>
    <t>XTT39094040488474</t>
  </si>
  <si>
    <t>XTA21214081899003</t>
  </si>
  <si>
    <t>Стопанско и-во</t>
  </si>
  <si>
    <t>Техника и уреди</t>
  </si>
  <si>
    <t xml:space="preserve">Стопанско и-во Кражба чрез взлом и техническо средство и Грабеж </t>
  </si>
  <si>
    <t xml:space="preserve">Техника и уреди Кражба чрез взлом и техническо средство и Грабеж </t>
  </si>
  <si>
    <t>ДГС Ботевград</t>
  </si>
  <si>
    <t>ДГС Борима</t>
  </si>
  <si>
    <t>ДГС Черни осъм</t>
  </si>
  <si>
    <t>ДГС Чипровци</t>
  </si>
  <si>
    <t>ДГС Годеч</t>
  </si>
  <si>
    <t>ДГС Говежда</t>
  </si>
  <si>
    <t>ДГС Лесидрен</t>
  </si>
  <si>
    <t>ДГС Лом</t>
  </si>
  <si>
    <t>ДГС Ловеч</t>
  </si>
  <si>
    <t>ДГС Мездра</t>
  </si>
  <si>
    <t>ДГС Миджур</t>
  </si>
  <si>
    <t>ДГС Монтана</t>
  </si>
  <si>
    <t>ДГС Никопол</t>
  </si>
  <si>
    <t>ДГС Оряхово</t>
  </si>
  <si>
    <t>ДГС Плевен</t>
  </si>
  <si>
    <t>ДЛС Русалка</t>
  </si>
  <si>
    <t>ДГС Своге</t>
  </si>
  <si>
    <t>ДГС Троян</t>
  </si>
  <si>
    <t>ДГС Видин</t>
  </si>
  <si>
    <t>ДЛС Витиня</t>
  </si>
  <si>
    <t xml:space="preserve"> ДГС Враца</t>
  </si>
  <si>
    <t>ДГС Берковица</t>
  </si>
  <si>
    <t>ДГС Враца</t>
  </si>
  <si>
    <t>ДГС Черни Осъм</t>
  </si>
  <si>
    <t xml:space="preserve">ДГС Борима </t>
  </si>
  <si>
    <t>OB7161BH</t>
  </si>
  <si>
    <t>JTMBE31V80D052068</t>
  </si>
  <si>
    <t>ОВ7372ВН</t>
  </si>
  <si>
    <t>JTMBE31V70D043345</t>
  </si>
  <si>
    <t>JTMBE31V80D049672</t>
  </si>
  <si>
    <t>BP0326BT</t>
  </si>
  <si>
    <t>JTMBE31V70D057357</t>
  </si>
  <si>
    <t>BP0325BT</t>
  </si>
  <si>
    <t>JTMBE31V80D052037</t>
  </si>
  <si>
    <t>ВН4342ВH</t>
  </si>
  <si>
    <t>XTA21214051772638</t>
  </si>
  <si>
    <t>XTA21214081899932</t>
  </si>
  <si>
    <t>XTA21213031698384</t>
  </si>
  <si>
    <t>XTA21214051772639</t>
  </si>
  <si>
    <t>M0733X</t>
  </si>
  <si>
    <t xml:space="preserve">Планета </t>
  </si>
  <si>
    <t>XTKM7107260003166</t>
  </si>
  <si>
    <t>M6633AX</t>
  </si>
  <si>
    <t>XTA21213011548496</t>
  </si>
  <si>
    <t>VSA63819413415919</t>
  </si>
  <si>
    <t>MR0HR29G802027425</t>
  </si>
  <si>
    <t>EH8323BM</t>
  </si>
  <si>
    <t>OB7372BH</t>
  </si>
  <si>
    <t>EH4949KB</t>
  </si>
  <si>
    <t>ТК 82</t>
  </si>
  <si>
    <t>трактор</t>
  </si>
  <si>
    <t>CO2853EK</t>
  </si>
  <si>
    <t xml:space="preserve">Ремарке </t>
  </si>
  <si>
    <t>Тракторно</t>
  </si>
  <si>
    <t>РСД 4</t>
  </si>
  <si>
    <t>26533С02853ЕК</t>
  </si>
  <si>
    <t>ВН0574АВ</t>
  </si>
  <si>
    <t>Грейтуол</t>
  </si>
  <si>
    <t>LGWDA3N51BB913515</t>
  </si>
  <si>
    <t>М4975ВМ</t>
  </si>
  <si>
    <t>LGWDA3N52BB913457</t>
  </si>
  <si>
    <t>ВР0297К</t>
  </si>
  <si>
    <t>CO0167A</t>
  </si>
  <si>
    <t>CO0170A</t>
  </si>
  <si>
    <t>CO0173A</t>
  </si>
  <si>
    <t>CO0169A</t>
  </si>
  <si>
    <t>CO0171A</t>
  </si>
  <si>
    <t>CO0174A</t>
  </si>
  <si>
    <t>CO0168A</t>
  </si>
  <si>
    <t>CO0172A</t>
  </si>
  <si>
    <t>CO3177BP</t>
  </si>
  <si>
    <t>LGWDA3N51BB913496</t>
  </si>
  <si>
    <t>OB1539BA</t>
  </si>
  <si>
    <t>1568250В1539ВА</t>
  </si>
  <si>
    <t xml:space="preserve">Нива </t>
  </si>
  <si>
    <t>XTA212140H2262959</t>
  </si>
  <si>
    <t>М5004ВМ</t>
  </si>
  <si>
    <t>LGWDA3N51BB913501</t>
  </si>
  <si>
    <t>М4976ВМ</t>
  </si>
  <si>
    <t>LGWDA3N55BB913386</t>
  </si>
  <si>
    <t>BP5223BT</t>
  </si>
  <si>
    <t>LGWDA3N55BB913405</t>
  </si>
  <si>
    <t>BP6621BT</t>
  </si>
  <si>
    <t>LGWDB3177BC913212</t>
  </si>
  <si>
    <t>ЕН3726КК</t>
  </si>
  <si>
    <t>LGWDA3N54BB913430</t>
  </si>
  <si>
    <t>ВН2737АВ</t>
  </si>
  <si>
    <t>LGWDA3N54BB913427</t>
  </si>
  <si>
    <t>ОВ2563ВС</t>
  </si>
  <si>
    <t>LGWDB3174BC913166</t>
  </si>
  <si>
    <t>ВР8355BT</t>
  </si>
  <si>
    <t>LGWDB3173BC913160</t>
  </si>
  <si>
    <t>ВР4874ВТ</t>
  </si>
  <si>
    <t>LGWDA3N53BB913399</t>
  </si>
  <si>
    <t>CO6327BH</t>
  </si>
  <si>
    <t>Спринтер</t>
  </si>
  <si>
    <t>WDB9036111R374483</t>
  </si>
  <si>
    <t>OB2561BC</t>
  </si>
  <si>
    <t>OB2560BC</t>
  </si>
  <si>
    <t>LGWDA3N54BB913461</t>
  </si>
  <si>
    <t>Стийд 5</t>
  </si>
  <si>
    <t>LGWDBE174BC912949</t>
  </si>
  <si>
    <t>CO5923BP</t>
  </si>
  <si>
    <t>SALLAAAG4BA560985</t>
  </si>
  <si>
    <t>СО0174А</t>
  </si>
  <si>
    <t>СО0172А</t>
  </si>
  <si>
    <t>СО0167А</t>
  </si>
  <si>
    <t>СО0168А</t>
  </si>
  <si>
    <t>СО0170А</t>
  </si>
  <si>
    <t>СО0173А</t>
  </si>
  <si>
    <t>СО0169А</t>
  </si>
  <si>
    <t>СО0171А</t>
  </si>
  <si>
    <t>BP8803BT</t>
  </si>
  <si>
    <t>LGWDB3174BC913216</t>
  </si>
  <si>
    <t>M7231BM</t>
  </si>
  <si>
    <t>LGWDB3176BC913217</t>
  </si>
  <si>
    <t>ОВ2618ВС</t>
  </si>
  <si>
    <t>LGWDBE176BC912953</t>
  </si>
  <si>
    <t>OB02881</t>
  </si>
  <si>
    <t>ECCM</t>
  </si>
  <si>
    <t>JCB3CXTEG2448318</t>
  </si>
  <si>
    <t>JTFDS620000038285</t>
  </si>
  <si>
    <t>BH6921BH</t>
  </si>
  <si>
    <t>XTA21310050064185</t>
  </si>
  <si>
    <t>LGWDB3174BC913099</t>
  </si>
  <si>
    <t>LGWDB3173BC913093</t>
  </si>
  <si>
    <t>LGWDB3170BC913102</t>
  </si>
  <si>
    <t>LGWDB3176BC910592</t>
  </si>
  <si>
    <t>LGWDB3172BC913103</t>
  </si>
  <si>
    <t>LGWDB3170BC913097</t>
  </si>
  <si>
    <t>LGWDB3177BC913095</t>
  </si>
  <si>
    <t>LGWDB3173BC910582</t>
  </si>
  <si>
    <t>LGWDB3172BC913098</t>
  </si>
  <si>
    <t>LGWDB3171BC913089</t>
  </si>
  <si>
    <t>начало</t>
  </si>
  <si>
    <t>край</t>
  </si>
  <si>
    <t>ВН4339АВ</t>
  </si>
  <si>
    <t xml:space="preserve">Грейтуолл </t>
  </si>
  <si>
    <t>БМВ за всички лица</t>
  </si>
  <si>
    <t>ВН3501В</t>
  </si>
  <si>
    <t>XTKM7107260003282</t>
  </si>
  <si>
    <t>застрахователна сума /лева/</t>
  </si>
  <si>
    <t>M7360BM</t>
  </si>
  <si>
    <t>М9260ВМ</t>
  </si>
  <si>
    <t xml:space="preserve">Терано </t>
  </si>
  <si>
    <t>Горски пътища - нов</t>
  </si>
  <si>
    <t>М9341ВМ</t>
  </si>
  <si>
    <t>М9342ВМ</t>
  </si>
  <si>
    <t>М9289ВМ</t>
  </si>
  <si>
    <t>ВР8355ВТ</t>
  </si>
  <si>
    <t>M4976ВМ</t>
  </si>
  <si>
    <t>М0160Х</t>
  </si>
  <si>
    <t>Зид</t>
  </si>
  <si>
    <t>М7231ВМ</t>
  </si>
  <si>
    <t>ОВ0875ВС</t>
  </si>
  <si>
    <t>ОВ4388ВС</t>
  </si>
  <si>
    <t xml:space="preserve">Товарен </t>
  </si>
  <si>
    <t>Специален</t>
  </si>
  <si>
    <t>OB3573BA</t>
  </si>
  <si>
    <t>СО3177ВР</t>
  </si>
  <si>
    <t>Ховър</t>
  </si>
  <si>
    <t>Административна  сграда  "Звънче"  2</t>
  </si>
  <si>
    <t>Адм.  сграда "Звънче" 4 -1-ви  и  2-ри  етаж  и  гараж</t>
  </si>
  <si>
    <t>Риболюпиня  "Скакля"</t>
  </si>
  <si>
    <t>Горски  дом  "Церови  ливади"</t>
  </si>
  <si>
    <t>Сграда  Желен</t>
  </si>
  <si>
    <t>СO02202</t>
  </si>
  <si>
    <t>Списък на недвижимо и движимо имущество, собственост или ползвани от СЗДП и неговите поделения, подлежащо на застраховане</t>
  </si>
  <si>
    <t xml:space="preserve">Списък на МПС, собственост или ползвани от СЗДП и неговите поделения, подлежащо на Застраховка „Каско” </t>
  </si>
  <si>
    <t xml:space="preserve">Списък на МПС, собственост или ползвани от СЗДП и неговите поделения, подлежащо на „Задължителна застраховка „Гражданска отговорност” на автомобилистите </t>
  </si>
  <si>
    <t>ДГС Белоградчик</t>
  </si>
  <si>
    <t>Ремарке багажно</t>
  </si>
  <si>
    <t>Дефендер 90</t>
  </si>
  <si>
    <t>H 100</t>
  </si>
  <si>
    <t>куб. См.</t>
  </si>
  <si>
    <t>общо места</t>
  </si>
  <si>
    <t>обща маса /t./</t>
  </si>
  <si>
    <t>товаро-носимост /kg./</t>
  </si>
  <si>
    <t>куб.см.</t>
  </si>
  <si>
    <t>общо тегло /кг./</t>
  </si>
  <si>
    <t>товаро-носимост /кг./</t>
  </si>
  <si>
    <t>Списък на МПС, собственост или ползвани от СЗДП и неговите поделения, подлежащо на „Застраховка „Злополука на местата” в МПС</t>
  </si>
  <si>
    <t>Списък на насажденията, собственост на СЗДП и неговите поделения, подлежащи на „Застраховка на земеделски култури (горски насаждения)“</t>
  </si>
  <si>
    <t>Списък на плавателните съдове, собственост на СЗДП и неговите поделения, подлежащи на „Застраховка Каско за кораби и отговорност сблъскване“</t>
  </si>
  <si>
    <t>ДГС Ботеврград</t>
  </si>
  <si>
    <t>ДГС ЛОМ</t>
  </si>
  <si>
    <t xml:space="preserve"> ДГС Миджур</t>
  </si>
  <si>
    <t>Списък с информация относно служителите на СЗДП и неговите поделения, подлежащи на „Задължителна застраховка Трудова злополука“</t>
  </si>
  <si>
    <t>брой служители</t>
  </si>
  <si>
    <t>трета полица</t>
  </si>
  <si>
    <t xml:space="preserve">Приложение № 1 </t>
  </si>
  <si>
    <t xml:space="preserve">Приложение № 2 </t>
  </si>
  <si>
    <t>Приложение №3</t>
  </si>
  <si>
    <t>Приложение № 4</t>
  </si>
  <si>
    <t>Приложение № 5</t>
  </si>
  <si>
    <t>Приложение №6</t>
  </si>
  <si>
    <t>Приложение № 7</t>
  </si>
  <si>
    <t xml:space="preserve">Приложение № 8 </t>
  </si>
  <si>
    <t xml:space="preserve">* </t>
  </si>
  <si>
    <t>Застрахователна сума  /лв./</t>
  </si>
  <si>
    <t>* Тези МПС са обявени за закупуване по обществени поръчки, които поръчки не са приключили с избор на изпълнител, и за тяхното закупуване не са сключени договори</t>
  </si>
  <si>
    <t xml:space="preserve">към датат на откриване на обществената поръчка за застраховане. Конкретни данни за тях ще бъдат предоставени на изпълнителя след подписване на </t>
  </si>
  <si>
    <t>договорите за тяхното закупуване.</t>
  </si>
  <si>
    <t>хххх</t>
  </si>
  <si>
    <t xml:space="preserve">7 бр. Нови товарни автомобили с повишена проходимост </t>
  </si>
  <si>
    <t xml:space="preserve">22 бр. Нови товарни автомобили с повишена проходимост </t>
  </si>
  <si>
    <t>* * В застрахователната сума за тези МПС е включена стойността на допълнително монтирано противопожарно оборудване</t>
  </si>
  <si>
    <t>* * ВН8422ВМ</t>
  </si>
  <si>
    <t>* * М2939ВА</t>
  </si>
  <si>
    <t>* * ОВ3936АТ</t>
  </si>
  <si>
    <t>* * ЕН1369ВН</t>
  </si>
  <si>
    <t>* * ВН8838ВМ</t>
  </si>
  <si>
    <t>* * CO6733AH</t>
  </si>
  <si>
    <t xml:space="preserve">Ховър </t>
  </si>
  <si>
    <t>ОВ4563ВС</t>
  </si>
  <si>
    <t>ОВ4565ВС</t>
  </si>
  <si>
    <t>ОВ4564ВС</t>
  </si>
  <si>
    <t>ЕН7100КК</t>
  </si>
  <si>
    <t>CO2852 EK</t>
  </si>
  <si>
    <t xml:space="preserve">   </t>
  </si>
  <si>
    <t xml:space="preserve">       </t>
  </si>
  <si>
    <t xml:space="preserve">Списък с информация относно служителите на СЗДП и неговите поделения, подлежащи на Застраховка „Отговорност, свързана със съхраняване, носене и употреба на огнестрелно оръжие” </t>
  </si>
  <si>
    <t>брой служители подлежащи на застраховка</t>
  </si>
  <si>
    <t xml:space="preserve"> СЗДП и неговите поделения в.т.ч.</t>
  </si>
  <si>
    <t>ЦУ на СЗДП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</si>
</sst>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лв.&quot;;[Red]\-#,##0.00\ &quot;лв.&quot;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#,##0.00\ &quot;лв.&quot;"/>
    <numFmt numFmtId="166" formatCode="#,##0.00\ _л_в_.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11"/>
      <color rgb="FFFF000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4" fontId="1" fillId="0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3" fillId="0" borderId="1" xfId="0" applyFont="1" applyBorder="1"/>
    <xf numFmtId="0" fontId="2" fillId="0" borderId="1" xfId="0" applyFont="1" applyFill="1" applyBorder="1" applyAlignment="1">
      <alignment horizontal="left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/>
    <xf numFmtId="0" fontId="4" fillId="0" borderId="0" xfId="0" applyFont="1"/>
    <xf numFmtId="0" fontId="4" fillId="0" borderId="1" xfId="0" applyFont="1" applyBorder="1"/>
    <xf numFmtId="0" fontId="4" fillId="0" borderId="1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0" borderId="0" xfId="0" applyFont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applyFont="1" applyFill="1" applyBorder="1"/>
    <xf numFmtId="0" fontId="3" fillId="0" borderId="0" xfId="0" applyFont="1" applyFill="1"/>
    <xf numFmtId="49" fontId="1" fillId="0" borderId="1" xfId="0" applyNumberFormat="1" applyFont="1" applyBorder="1"/>
    <xf numFmtId="0" fontId="6" fillId="0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4" fontId="4" fillId="0" borderId="1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1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4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right"/>
    </xf>
    <xf numFmtId="0" fontId="3" fillId="0" borderId="0" xfId="0" applyFont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0" fontId="3" fillId="0" borderId="1" xfId="0" applyFont="1" applyFill="1" applyBorder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1" fontId="1" fillId="0" borderId="1" xfId="0" applyNumberFormat="1" applyFont="1" applyFill="1" applyBorder="1"/>
    <xf numFmtId="0" fontId="1" fillId="0" borderId="4" xfId="0" applyFont="1" applyBorder="1"/>
    <xf numFmtId="0" fontId="1" fillId="0" borderId="1" xfId="0" applyNumberFormat="1" applyFont="1" applyFill="1" applyBorder="1"/>
    <xf numFmtId="3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0" fontId="4" fillId="0" borderId="0" xfId="0" applyFont="1" applyAlignment="1"/>
    <xf numFmtId="164" fontId="3" fillId="0" borderId="0" xfId="0" applyNumberFormat="1" applyFont="1" applyBorder="1"/>
    <xf numFmtId="14" fontId="1" fillId="2" borderId="1" xfId="0" applyNumberFormat="1" applyFont="1" applyFill="1" applyBorder="1"/>
    <xf numFmtId="8" fontId="4" fillId="0" borderId="1" xfId="0" applyNumberFormat="1" applyFont="1" applyBorder="1"/>
    <xf numFmtId="0" fontId="3" fillId="0" borderId="4" xfId="0" applyFont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vertical="center"/>
    </xf>
    <xf numFmtId="164" fontId="3" fillId="0" borderId="2" xfId="0" applyNumberFormat="1" applyFont="1" applyBorder="1"/>
    <xf numFmtId="0" fontId="4" fillId="0" borderId="1" xfId="0" applyFont="1" applyFill="1" applyBorder="1" applyAlignment="1">
      <alignment vertical="justify"/>
    </xf>
    <xf numFmtId="0" fontId="1" fillId="0" borderId="1" xfId="0" applyFont="1" applyFill="1" applyBorder="1" applyAlignment="1">
      <alignment vertical="justify"/>
    </xf>
    <xf numFmtId="0" fontId="2" fillId="0" borderId="2" xfId="0" applyFont="1" applyFill="1" applyBorder="1" applyAlignment="1">
      <alignment horizontal="left" vertical="justify"/>
    </xf>
    <xf numFmtId="0" fontId="1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justify"/>
    </xf>
    <xf numFmtId="0" fontId="5" fillId="0" borderId="3" xfId="0" applyFont="1" applyBorder="1" applyAlignment="1">
      <alignment horizontal="center" vertical="center"/>
    </xf>
    <xf numFmtId="14" fontId="4" fillId="2" borderId="1" xfId="0" applyNumberFormat="1" applyFont="1" applyFill="1" applyBorder="1"/>
    <xf numFmtId="14" fontId="6" fillId="0" borderId="1" xfId="0" applyNumberFormat="1" applyFont="1" applyBorder="1"/>
    <xf numFmtId="14" fontId="1" fillId="3" borderId="1" xfId="0" applyNumberFormat="1" applyFont="1" applyFill="1" applyBorder="1"/>
    <xf numFmtId="0" fontId="1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7" fillId="0" borderId="0" xfId="0" applyFont="1"/>
    <xf numFmtId="0" fontId="2" fillId="0" borderId="3" xfId="0" applyFont="1" applyFill="1" applyBorder="1" applyAlignment="1">
      <alignment vertical="center"/>
    </xf>
    <xf numFmtId="44" fontId="1" fillId="0" borderId="1" xfId="0" applyNumberFormat="1" applyFont="1" applyFill="1" applyBorder="1"/>
    <xf numFmtId="44" fontId="1" fillId="0" borderId="2" xfId="0" applyNumberFormat="1" applyFont="1" applyFill="1" applyBorder="1"/>
    <xf numFmtId="44" fontId="1" fillId="2" borderId="1" xfId="0" applyNumberFormat="1" applyFont="1" applyFill="1" applyBorder="1" applyAlignment="1">
      <alignment horizontal="center" vertical="center"/>
    </xf>
    <xf numFmtId="44" fontId="1" fillId="0" borderId="1" xfId="0" applyNumberFormat="1" applyFont="1" applyBorder="1"/>
    <xf numFmtId="44" fontId="1" fillId="0" borderId="2" xfId="0" applyNumberFormat="1" applyFont="1" applyFill="1" applyBorder="1" applyAlignment="1">
      <alignment wrapText="1"/>
    </xf>
    <xf numFmtId="44" fontId="1" fillId="0" borderId="2" xfId="0" applyNumberFormat="1" applyFont="1" applyFill="1" applyBorder="1" applyAlignment="1">
      <alignment vertical="center"/>
    </xf>
    <xf numFmtId="44" fontId="1" fillId="2" borderId="1" xfId="0" applyNumberFormat="1" applyFont="1" applyFill="1" applyBorder="1" applyAlignment="1">
      <alignment horizontal="right" vertical="center"/>
    </xf>
    <xf numFmtId="44" fontId="1" fillId="0" borderId="2" xfId="0" applyNumberFormat="1" applyFont="1" applyFill="1" applyBorder="1" applyAlignment="1"/>
    <xf numFmtId="44" fontId="1" fillId="0" borderId="2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/>
    <xf numFmtId="0" fontId="1" fillId="0" borderId="4" xfId="0" applyFont="1" applyBorder="1" applyAlignment="1">
      <alignment vertical="center"/>
    </xf>
    <xf numFmtId="14" fontId="1" fillId="0" borderId="1" xfId="0" applyNumberFormat="1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right" vertical="center"/>
    </xf>
    <xf numFmtId="0" fontId="1" fillId="2" borderId="0" xfId="0" applyFont="1" applyFill="1"/>
    <xf numFmtId="0" fontId="1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justify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2" fillId="0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justify"/>
    </xf>
    <xf numFmtId="14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9" fillId="0" borderId="0" xfId="0" applyFont="1"/>
    <xf numFmtId="0" fontId="1" fillId="0" borderId="0" xfId="0" applyFont="1" applyFill="1" applyBorder="1"/>
    <xf numFmtId="0" fontId="1" fillId="0" borderId="0" xfId="0" applyFont="1" applyBorder="1"/>
    <xf numFmtId="0" fontId="2" fillId="0" borderId="0" xfId="0" applyFont="1"/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vertical="justify"/>
    </xf>
    <xf numFmtId="0" fontId="3" fillId="0" borderId="0" xfId="0" applyFont="1" applyBorder="1" applyAlignment="1">
      <alignment horizontal="right"/>
    </xf>
    <xf numFmtId="0" fontId="4" fillId="0" borderId="1" xfId="0" applyFont="1" applyFill="1" applyBorder="1" applyAlignment="1"/>
    <xf numFmtId="0" fontId="10" fillId="0" borderId="0" xfId="0" applyFont="1"/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64" fontId="2" fillId="0" borderId="1" xfId="0" applyNumberFormat="1" applyFont="1" applyBorder="1"/>
    <xf numFmtId="14" fontId="1" fillId="0" borderId="0" xfId="0" applyNumberFormat="1" applyFon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right"/>
    </xf>
    <xf numFmtId="165" fontId="1" fillId="3" borderId="1" xfId="0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justify"/>
    </xf>
    <xf numFmtId="0" fontId="2" fillId="0" borderId="0" xfId="0" applyFont="1" applyFill="1" applyBorder="1"/>
    <xf numFmtId="0" fontId="1" fillId="2" borderId="4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166" fontId="1" fillId="0" borderId="1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>
      <alignment vertical="center"/>
    </xf>
    <xf numFmtId="166" fontId="1" fillId="0" borderId="1" xfId="0" applyNumberFormat="1" applyFont="1" applyFill="1" applyBorder="1"/>
    <xf numFmtId="0" fontId="2" fillId="2" borderId="2" xfId="0" applyFont="1" applyFill="1" applyBorder="1" applyAlignment="1">
      <alignment horizontal="center" wrapText="1"/>
    </xf>
    <xf numFmtId="0" fontId="4" fillId="0" borderId="0" xfId="0" applyFont="1" applyBorder="1"/>
    <xf numFmtId="14" fontId="1" fillId="0" borderId="1" xfId="0" applyNumberFormat="1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/>
    <xf numFmtId="0" fontId="1" fillId="2" borderId="1" xfId="0" applyFont="1" applyFill="1" applyBorder="1" applyAlignment="1">
      <alignment horizontal="left" vertical="top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1" fillId="0" borderId="1" xfId="0" applyNumberFormat="1" applyFont="1" applyBorder="1"/>
    <xf numFmtId="14" fontId="11" fillId="2" borderId="1" xfId="0" applyNumberFormat="1" applyFont="1" applyFill="1" applyBorder="1"/>
    <xf numFmtId="0" fontId="12" fillId="0" borderId="1" xfId="0" applyFont="1" applyFill="1" applyBorder="1"/>
    <xf numFmtId="0" fontId="11" fillId="0" borderId="1" xfId="0" applyFont="1" applyBorder="1"/>
    <xf numFmtId="0" fontId="11" fillId="0" borderId="1" xfId="0" applyFont="1" applyBorder="1" applyAlignment="1">
      <alignment horizontal="right"/>
    </xf>
    <xf numFmtId="2" fontId="1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43" fontId="4" fillId="0" borderId="0" xfId="0" applyNumberFormat="1" applyFont="1"/>
    <xf numFmtId="0" fontId="4" fillId="0" borderId="1" xfId="0" applyFont="1" applyBorder="1" applyAlignment="1">
      <alignment horizontal="center" wrapText="1"/>
    </xf>
    <xf numFmtId="14" fontId="4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8" fillId="0" borderId="5" xfId="0" applyFont="1" applyBorder="1" applyAlignment="1"/>
    <xf numFmtId="0" fontId="8" fillId="0" borderId="4" xfId="0" applyFont="1" applyBorder="1" applyAlignment="1"/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44" fontId="1" fillId="0" borderId="3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VE%20BROKER/CHAVDAR%20VASEV/Vraca/ZASTRAHOVKI%20NOVE%20BROKER/2017/popalneni%20dgs/2.&#1041;&#1077;&#1088;&#1082;&#1086;&#1074;&#1080;&#1094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ущество"/>
      <sheetName val="Каско"/>
      <sheetName val="ГО"/>
      <sheetName val="оръжия"/>
      <sheetName val="трудова злополука"/>
      <sheetName val="грж"/>
    </sheetNames>
    <sheetDataSet>
      <sheetData sheetId="0" refreshError="1">
        <row r="4">
          <cell r="A4" t="str">
            <v>административна сграда</v>
          </cell>
        </row>
        <row r="5">
          <cell r="A5" t="str">
            <v>Машини и съоръжения</v>
          </cell>
        </row>
        <row r="6">
          <cell r="A6" t="str">
            <v xml:space="preserve">Машини и съоръжения за Кражба чрез взлом и техническо средство и Грабеж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opLeftCell="A73" zoomScaleNormal="100" workbookViewId="0">
      <selection activeCell="C61" sqref="C61"/>
    </sheetView>
  </sheetViews>
  <sheetFormatPr defaultColWidth="9.140625" defaultRowHeight="16.5" x14ac:dyDescent="0.3"/>
  <cols>
    <col min="1" max="1" width="3" style="22" bestFit="1" customWidth="1"/>
    <col min="2" max="2" width="21.28515625" style="74" customWidth="1"/>
    <col min="3" max="3" width="51.28515625" style="22" customWidth="1"/>
    <col min="4" max="4" width="17.140625" style="22" customWidth="1"/>
    <col min="5" max="5" width="11.140625" style="22" customWidth="1"/>
    <col min="6" max="8" width="9.85546875" style="22" bestFit="1" customWidth="1"/>
    <col min="9" max="9" width="11.140625" style="22" customWidth="1"/>
    <col min="10" max="10" width="10.28515625" style="22" customWidth="1"/>
    <col min="11" max="16384" width="9.140625" style="22"/>
  </cols>
  <sheetData>
    <row r="1" spans="1:10" x14ac:dyDescent="0.3">
      <c r="E1" s="96" t="s">
        <v>714</v>
      </c>
    </row>
    <row r="2" spans="1:10" ht="45" customHeight="1" x14ac:dyDescent="0.3">
      <c r="A2" s="214" t="s">
        <v>691</v>
      </c>
      <c r="B2" s="214"/>
      <c r="C2" s="214"/>
      <c r="D2" s="214"/>
      <c r="E2" s="61" t="s">
        <v>743</v>
      </c>
      <c r="F2" s="61"/>
      <c r="G2" s="61"/>
      <c r="H2" s="61"/>
    </row>
    <row r="4" spans="1:10" x14ac:dyDescent="0.3">
      <c r="C4" s="22" t="s">
        <v>744</v>
      </c>
      <c r="E4" s="205" t="s">
        <v>480</v>
      </c>
      <c r="F4" s="206"/>
      <c r="G4" s="200" t="s">
        <v>481</v>
      </c>
      <c r="H4" s="213"/>
      <c r="I4" s="200" t="s">
        <v>713</v>
      </c>
      <c r="J4" s="213"/>
    </row>
    <row r="5" spans="1:10" s="19" customFormat="1" ht="38.25" customHeight="1" x14ac:dyDescent="0.3">
      <c r="A5" s="14" t="s">
        <v>0</v>
      </c>
      <c r="B5" s="46" t="s">
        <v>29</v>
      </c>
      <c r="C5" s="18" t="s">
        <v>491</v>
      </c>
      <c r="D5" s="85" t="s">
        <v>665</v>
      </c>
      <c r="E5" s="17" t="s">
        <v>658</v>
      </c>
      <c r="F5" s="17" t="s">
        <v>659</v>
      </c>
      <c r="G5" s="17" t="s">
        <v>658</v>
      </c>
      <c r="H5" s="17" t="s">
        <v>659</v>
      </c>
      <c r="I5" s="17" t="s">
        <v>658</v>
      </c>
      <c r="J5" s="17" t="s">
        <v>659</v>
      </c>
    </row>
    <row r="6" spans="1:10" ht="15" customHeight="1" x14ac:dyDescent="0.3">
      <c r="A6" s="190">
        <v>1</v>
      </c>
      <c r="B6" s="188" t="s">
        <v>694</v>
      </c>
      <c r="C6" s="20" t="s">
        <v>27</v>
      </c>
      <c r="D6" s="101">
        <v>66000</v>
      </c>
      <c r="E6" s="181">
        <v>43059</v>
      </c>
      <c r="F6" s="181">
        <v>43423</v>
      </c>
      <c r="G6" s="181">
        <v>43424</v>
      </c>
      <c r="H6" s="181">
        <v>43788</v>
      </c>
      <c r="I6" s="181">
        <v>43789</v>
      </c>
      <c r="J6" s="181">
        <v>44154</v>
      </c>
    </row>
    <row r="7" spans="1:10" x14ac:dyDescent="0.3">
      <c r="A7" s="199"/>
      <c r="B7" s="204"/>
      <c r="C7" s="20" t="s">
        <v>28</v>
      </c>
      <c r="D7" s="101">
        <v>6000</v>
      </c>
      <c r="E7" s="183"/>
      <c r="F7" s="183"/>
      <c r="G7" s="183"/>
      <c r="H7" s="183"/>
      <c r="I7" s="183"/>
      <c r="J7" s="183"/>
    </row>
    <row r="8" spans="1:10" ht="33" x14ac:dyDescent="0.3">
      <c r="A8" s="199"/>
      <c r="B8" s="204"/>
      <c r="C8" s="20" t="s">
        <v>498</v>
      </c>
      <c r="D8" s="101">
        <v>6000</v>
      </c>
      <c r="E8" s="182"/>
      <c r="F8" s="182"/>
      <c r="G8" s="182"/>
      <c r="H8" s="182"/>
      <c r="I8" s="182"/>
      <c r="J8" s="182"/>
    </row>
    <row r="9" spans="1:10" s="35" customFormat="1" x14ac:dyDescent="0.3">
      <c r="A9" s="207">
        <v>2</v>
      </c>
      <c r="B9" s="188" t="s">
        <v>545</v>
      </c>
      <c r="C9" s="56" t="str">
        <f>[1]имущество!A4</f>
        <v>административна сграда</v>
      </c>
      <c r="D9" s="99">
        <v>187127.08</v>
      </c>
      <c r="E9" s="181">
        <v>43059</v>
      </c>
      <c r="F9" s="181">
        <v>43423</v>
      </c>
      <c r="G9" s="181">
        <v>43424</v>
      </c>
      <c r="H9" s="181">
        <v>43788</v>
      </c>
      <c r="I9" s="181">
        <v>43789</v>
      </c>
      <c r="J9" s="181">
        <v>44154</v>
      </c>
    </row>
    <row r="10" spans="1:10" s="35" customFormat="1" x14ac:dyDescent="0.3">
      <c r="A10" s="207"/>
      <c r="B10" s="204"/>
      <c r="C10" s="43" t="str">
        <f>[1]имущество!A5</f>
        <v>Машини и съоръжения</v>
      </c>
      <c r="D10" s="102">
        <v>9865.2000000000007</v>
      </c>
      <c r="E10" s="183"/>
      <c r="F10" s="183"/>
      <c r="G10" s="183"/>
      <c r="H10" s="183"/>
      <c r="I10" s="183"/>
      <c r="J10" s="183"/>
    </row>
    <row r="11" spans="1:10" s="35" customFormat="1" ht="33" x14ac:dyDescent="0.3">
      <c r="A11" s="207"/>
      <c r="B11" s="189"/>
      <c r="C11" s="43" t="str">
        <f>[1]имущество!A6</f>
        <v xml:space="preserve">Машини и съоръжения за Кражба чрез взлом и техническо средство и Грабеж </v>
      </c>
      <c r="D11" s="102">
        <v>9865.2000000000007</v>
      </c>
      <c r="E11" s="182"/>
      <c r="F11" s="182"/>
      <c r="G11" s="182"/>
      <c r="H11" s="182"/>
      <c r="I11" s="182"/>
      <c r="J11" s="182"/>
    </row>
    <row r="12" spans="1:10" s="37" customFormat="1" x14ac:dyDescent="0.3">
      <c r="A12" s="201">
        <v>3</v>
      </c>
      <c r="B12" s="188" t="s">
        <v>524</v>
      </c>
      <c r="C12" s="16" t="s">
        <v>81</v>
      </c>
      <c r="D12" s="98">
        <v>115016</v>
      </c>
      <c r="E12" s="181">
        <v>43059</v>
      </c>
      <c r="F12" s="181">
        <v>43423</v>
      </c>
      <c r="G12" s="181">
        <v>43424</v>
      </c>
      <c r="H12" s="181">
        <v>43788</v>
      </c>
      <c r="I12" s="181">
        <v>43789</v>
      </c>
      <c r="J12" s="181">
        <v>44154</v>
      </c>
    </row>
    <row r="13" spans="1:10" s="37" customFormat="1" x14ac:dyDescent="0.3">
      <c r="A13" s="202"/>
      <c r="B13" s="204"/>
      <c r="C13" s="16" t="s">
        <v>449</v>
      </c>
      <c r="D13" s="101">
        <v>576411.79</v>
      </c>
      <c r="E13" s="183"/>
      <c r="F13" s="183"/>
      <c r="G13" s="183"/>
      <c r="H13" s="183"/>
      <c r="I13" s="183"/>
      <c r="J13" s="183"/>
    </row>
    <row r="14" spans="1:10" s="37" customFormat="1" x14ac:dyDescent="0.3">
      <c r="A14" s="203"/>
      <c r="B14" s="189"/>
      <c r="C14" s="8" t="s">
        <v>669</v>
      </c>
      <c r="D14" s="101">
        <v>1806140</v>
      </c>
      <c r="E14" s="182"/>
      <c r="F14" s="182"/>
      <c r="G14" s="182"/>
      <c r="H14" s="182"/>
      <c r="I14" s="182"/>
      <c r="J14" s="182"/>
    </row>
    <row r="15" spans="1:10" s="37" customFormat="1" x14ac:dyDescent="0.3">
      <c r="A15" s="201">
        <v>4</v>
      </c>
      <c r="B15" s="188" t="s">
        <v>525</v>
      </c>
      <c r="C15" s="24" t="s">
        <v>81</v>
      </c>
      <c r="D15" s="98">
        <v>169464.74</v>
      </c>
      <c r="E15" s="181">
        <v>43059</v>
      </c>
      <c r="F15" s="181">
        <v>43423</v>
      </c>
      <c r="G15" s="181">
        <v>43424</v>
      </c>
      <c r="H15" s="181">
        <v>43788</v>
      </c>
      <c r="I15" s="181">
        <v>43789</v>
      </c>
      <c r="J15" s="181">
        <v>44154</v>
      </c>
    </row>
    <row r="16" spans="1:10" s="37" customFormat="1" x14ac:dyDescent="0.3">
      <c r="A16" s="203"/>
      <c r="B16" s="189"/>
      <c r="C16" s="16" t="s">
        <v>449</v>
      </c>
      <c r="D16" s="100">
        <v>1897019.82</v>
      </c>
      <c r="E16" s="182"/>
      <c r="F16" s="182"/>
      <c r="G16" s="182"/>
      <c r="H16" s="182"/>
      <c r="I16" s="182"/>
      <c r="J16" s="182"/>
    </row>
    <row r="17" spans="1:10" x14ac:dyDescent="0.3">
      <c r="A17" s="52">
        <v>5</v>
      </c>
      <c r="B17" s="95" t="s">
        <v>526</v>
      </c>
      <c r="C17" s="16" t="s">
        <v>449</v>
      </c>
      <c r="D17" s="99">
        <v>811378.37</v>
      </c>
      <c r="E17" s="90">
        <v>43059</v>
      </c>
      <c r="F17" s="90">
        <v>43423</v>
      </c>
      <c r="G17" s="90">
        <v>43424</v>
      </c>
      <c r="H17" s="90">
        <v>43788</v>
      </c>
      <c r="I17" s="90">
        <v>43789</v>
      </c>
      <c r="J17" s="90">
        <v>44154</v>
      </c>
    </row>
    <row r="18" spans="1:10" x14ac:dyDescent="0.3">
      <c r="A18" s="67">
        <v>6</v>
      </c>
      <c r="B18" s="95" t="s">
        <v>527</v>
      </c>
      <c r="C18" s="16" t="s">
        <v>449</v>
      </c>
      <c r="D18" s="99">
        <v>3958.41</v>
      </c>
      <c r="E18" s="90">
        <v>43059</v>
      </c>
      <c r="F18" s="90">
        <v>43423</v>
      </c>
      <c r="G18" s="90">
        <v>43424</v>
      </c>
      <c r="H18" s="90">
        <v>43788</v>
      </c>
      <c r="I18" s="90">
        <v>43789</v>
      </c>
      <c r="J18" s="90">
        <v>44154</v>
      </c>
    </row>
    <row r="19" spans="1:10" x14ac:dyDescent="0.3">
      <c r="A19" s="190">
        <v>7</v>
      </c>
      <c r="B19" s="184" t="s">
        <v>528</v>
      </c>
      <c r="C19" s="56" t="s">
        <v>486</v>
      </c>
      <c r="D19" s="99">
        <v>87180</v>
      </c>
      <c r="E19" s="198">
        <v>43059</v>
      </c>
      <c r="F19" s="198">
        <v>43423</v>
      </c>
      <c r="G19" s="198">
        <v>43424</v>
      </c>
      <c r="H19" s="192">
        <v>43788</v>
      </c>
      <c r="I19" s="198">
        <v>43789</v>
      </c>
      <c r="J19" s="192">
        <v>44154</v>
      </c>
    </row>
    <row r="20" spans="1:10" x14ac:dyDescent="0.3">
      <c r="A20" s="191"/>
      <c r="B20" s="186"/>
      <c r="C20" s="16" t="s">
        <v>449</v>
      </c>
      <c r="D20" s="99">
        <v>26963.63</v>
      </c>
      <c r="E20" s="182"/>
      <c r="F20" s="182"/>
      <c r="G20" s="182"/>
      <c r="H20" s="194"/>
      <c r="I20" s="182"/>
      <c r="J20" s="194"/>
    </row>
    <row r="21" spans="1:10" s="35" customFormat="1" x14ac:dyDescent="0.3">
      <c r="A21" s="54">
        <v>8</v>
      </c>
      <c r="B21" s="26" t="s">
        <v>529</v>
      </c>
      <c r="C21" s="43" t="s">
        <v>27</v>
      </c>
      <c r="D21" s="103">
        <v>51348</v>
      </c>
      <c r="E21" s="90">
        <v>43059</v>
      </c>
      <c r="F21" s="90">
        <v>43423</v>
      </c>
      <c r="G21" s="90">
        <v>43424</v>
      </c>
      <c r="H21" s="90">
        <v>43788</v>
      </c>
      <c r="I21" s="90">
        <v>43789</v>
      </c>
      <c r="J21" s="90">
        <v>44154</v>
      </c>
    </row>
    <row r="22" spans="1:10" x14ac:dyDescent="0.3">
      <c r="A22" s="190">
        <v>9</v>
      </c>
      <c r="B22" s="184" t="s">
        <v>530</v>
      </c>
      <c r="C22" s="24" t="s">
        <v>159</v>
      </c>
      <c r="D22" s="104">
        <v>111848</v>
      </c>
      <c r="E22" s="181">
        <v>43059</v>
      </c>
      <c r="F22" s="181">
        <v>43423</v>
      </c>
      <c r="G22" s="181">
        <v>43424</v>
      </c>
      <c r="H22" s="181">
        <v>43788</v>
      </c>
      <c r="I22" s="181">
        <v>43789</v>
      </c>
      <c r="J22" s="181">
        <v>44154</v>
      </c>
    </row>
    <row r="23" spans="1:10" x14ac:dyDescent="0.3">
      <c r="A23" s="199"/>
      <c r="B23" s="185"/>
      <c r="C23" s="24" t="s">
        <v>160</v>
      </c>
      <c r="D23" s="104">
        <v>66645</v>
      </c>
      <c r="E23" s="183"/>
      <c r="F23" s="183"/>
      <c r="G23" s="183"/>
      <c r="H23" s="183"/>
      <c r="I23" s="183"/>
      <c r="J23" s="183"/>
    </row>
    <row r="24" spans="1:10" x14ac:dyDescent="0.3">
      <c r="A24" s="191"/>
      <c r="B24" s="186"/>
      <c r="C24" s="16" t="s">
        <v>449</v>
      </c>
      <c r="D24" s="104">
        <v>2189392</v>
      </c>
      <c r="E24" s="182"/>
      <c r="F24" s="182"/>
      <c r="G24" s="182"/>
      <c r="H24" s="182"/>
      <c r="I24" s="182"/>
      <c r="J24" s="182"/>
    </row>
    <row r="25" spans="1:10" x14ac:dyDescent="0.3">
      <c r="A25" s="190">
        <v>10</v>
      </c>
      <c r="B25" s="188" t="s">
        <v>531</v>
      </c>
      <c r="C25" s="24" t="s">
        <v>167</v>
      </c>
      <c r="D25" s="99">
        <v>236544</v>
      </c>
      <c r="E25" s="198">
        <v>43059</v>
      </c>
      <c r="F25" s="198">
        <v>43423</v>
      </c>
      <c r="G25" s="198">
        <v>43424</v>
      </c>
      <c r="H25" s="192">
        <v>43788</v>
      </c>
      <c r="I25" s="198">
        <v>43789</v>
      </c>
      <c r="J25" s="192">
        <v>44154</v>
      </c>
    </row>
    <row r="26" spans="1:10" x14ac:dyDescent="0.3">
      <c r="A26" s="191"/>
      <c r="B26" s="189"/>
      <c r="C26" s="24" t="s">
        <v>168</v>
      </c>
      <c r="D26" s="99">
        <v>17698</v>
      </c>
      <c r="E26" s="182"/>
      <c r="F26" s="182"/>
      <c r="G26" s="182"/>
      <c r="H26" s="194"/>
      <c r="I26" s="182"/>
      <c r="J26" s="194"/>
    </row>
    <row r="27" spans="1:10" x14ac:dyDescent="0.3">
      <c r="A27" s="200">
        <v>11</v>
      </c>
      <c r="B27" s="184" t="s">
        <v>532</v>
      </c>
      <c r="C27" s="24" t="s">
        <v>181</v>
      </c>
      <c r="D27" s="99">
        <v>12462</v>
      </c>
      <c r="E27" s="198">
        <v>43059</v>
      </c>
      <c r="F27" s="198">
        <v>43423</v>
      </c>
      <c r="G27" s="198">
        <v>43424</v>
      </c>
      <c r="H27" s="192">
        <v>43788</v>
      </c>
      <c r="I27" s="198">
        <v>43789</v>
      </c>
      <c r="J27" s="192">
        <v>44154</v>
      </c>
    </row>
    <row r="28" spans="1:10" x14ac:dyDescent="0.3">
      <c r="A28" s="200"/>
      <c r="B28" s="186"/>
      <c r="C28" s="24" t="s">
        <v>182</v>
      </c>
      <c r="D28" s="99">
        <v>40803</v>
      </c>
      <c r="E28" s="182"/>
      <c r="F28" s="182"/>
      <c r="G28" s="182"/>
      <c r="H28" s="194"/>
      <c r="I28" s="182"/>
      <c r="J28" s="194"/>
    </row>
    <row r="29" spans="1:10" x14ac:dyDescent="0.3">
      <c r="A29" s="190">
        <v>12</v>
      </c>
      <c r="B29" s="184" t="s">
        <v>533</v>
      </c>
      <c r="C29" s="20" t="s">
        <v>206</v>
      </c>
      <c r="D29" s="100">
        <v>87729.8</v>
      </c>
      <c r="E29" s="192">
        <v>43059</v>
      </c>
      <c r="F29" s="192">
        <v>43423</v>
      </c>
      <c r="G29" s="192">
        <v>43424</v>
      </c>
      <c r="H29" s="192">
        <v>43788</v>
      </c>
      <c r="I29" s="192">
        <v>43789</v>
      </c>
      <c r="J29" s="192">
        <v>44154</v>
      </c>
    </row>
    <row r="30" spans="1:10" x14ac:dyDescent="0.3">
      <c r="A30" s="199"/>
      <c r="B30" s="185"/>
      <c r="C30" s="12" t="s">
        <v>520</v>
      </c>
      <c r="D30" s="101">
        <v>8000</v>
      </c>
      <c r="E30" s="193"/>
      <c r="F30" s="193"/>
      <c r="G30" s="193"/>
      <c r="H30" s="193"/>
      <c r="I30" s="193"/>
      <c r="J30" s="193"/>
    </row>
    <row r="31" spans="1:10" x14ac:dyDescent="0.3">
      <c r="A31" s="199"/>
      <c r="B31" s="185"/>
      <c r="C31" s="12" t="s">
        <v>521</v>
      </c>
      <c r="D31" s="101">
        <v>8000</v>
      </c>
      <c r="E31" s="193"/>
      <c r="F31" s="193"/>
      <c r="G31" s="193"/>
      <c r="H31" s="193"/>
      <c r="I31" s="193"/>
      <c r="J31" s="193"/>
    </row>
    <row r="32" spans="1:10" ht="32.25" customHeight="1" x14ac:dyDescent="0.3">
      <c r="A32" s="199"/>
      <c r="B32" s="185"/>
      <c r="C32" s="84" t="s">
        <v>522</v>
      </c>
      <c r="D32" s="101">
        <v>5000</v>
      </c>
      <c r="E32" s="193"/>
      <c r="F32" s="193"/>
      <c r="G32" s="193"/>
      <c r="H32" s="193"/>
      <c r="I32" s="193"/>
      <c r="J32" s="193"/>
    </row>
    <row r="33" spans="1:10" ht="33.75" customHeight="1" x14ac:dyDescent="0.3">
      <c r="A33" s="199"/>
      <c r="B33" s="185"/>
      <c r="C33" s="84" t="s">
        <v>523</v>
      </c>
      <c r="D33" s="101">
        <v>8000</v>
      </c>
      <c r="E33" s="194"/>
      <c r="F33" s="194"/>
      <c r="G33" s="194"/>
      <c r="H33" s="194"/>
      <c r="I33" s="194"/>
      <c r="J33" s="194"/>
    </row>
    <row r="34" spans="1:10" s="35" customFormat="1" x14ac:dyDescent="0.3">
      <c r="A34" s="88">
        <v>13</v>
      </c>
      <c r="B34" s="97" t="s">
        <v>534</v>
      </c>
      <c r="C34" s="16" t="s">
        <v>449</v>
      </c>
      <c r="D34" s="98">
        <v>44045</v>
      </c>
      <c r="E34" s="90">
        <v>43059</v>
      </c>
      <c r="F34" s="90">
        <v>43423</v>
      </c>
      <c r="G34" s="90">
        <v>43424</v>
      </c>
      <c r="H34" s="90">
        <v>43788</v>
      </c>
      <c r="I34" s="90">
        <v>43789</v>
      </c>
      <c r="J34" s="90">
        <v>44154</v>
      </c>
    </row>
    <row r="35" spans="1:10" ht="20.25" customHeight="1" x14ac:dyDescent="0.3">
      <c r="A35" s="52">
        <v>14</v>
      </c>
      <c r="B35" s="30" t="s">
        <v>535</v>
      </c>
      <c r="C35" s="20" t="s">
        <v>27</v>
      </c>
      <c r="D35" s="105">
        <v>60718</v>
      </c>
      <c r="E35" s="90">
        <v>43059</v>
      </c>
      <c r="F35" s="90">
        <v>43423</v>
      </c>
      <c r="G35" s="90">
        <v>43424</v>
      </c>
      <c r="H35" s="90">
        <v>43788</v>
      </c>
      <c r="I35" s="90">
        <v>43789</v>
      </c>
      <c r="J35" s="90">
        <v>44154</v>
      </c>
    </row>
    <row r="36" spans="1:10" ht="14.45" customHeight="1" x14ac:dyDescent="0.3">
      <c r="A36" s="200">
        <v>15</v>
      </c>
      <c r="B36" s="184" t="s">
        <v>536</v>
      </c>
      <c r="C36" s="20" t="s">
        <v>251</v>
      </c>
      <c r="D36" s="98">
        <v>87454.080000000002</v>
      </c>
      <c r="E36" s="198">
        <v>43059</v>
      </c>
      <c r="F36" s="198">
        <v>43423</v>
      </c>
      <c r="G36" s="198">
        <v>43424</v>
      </c>
      <c r="H36" s="192">
        <v>43788</v>
      </c>
      <c r="I36" s="198">
        <v>43789</v>
      </c>
      <c r="J36" s="192">
        <v>44154</v>
      </c>
    </row>
    <row r="37" spans="1:10" x14ac:dyDescent="0.3">
      <c r="A37" s="200"/>
      <c r="B37" s="186"/>
      <c r="C37" s="20" t="s">
        <v>252</v>
      </c>
      <c r="D37" s="98">
        <v>93864.56</v>
      </c>
      <c r="E37" s="182"/>
      <c r="F37" s="182"/>
      <c r="G37" s="182"/>
      <c r="H37" s="194"/>
      <c r="I37" s="182"/>
      <c r="J37" s="194"/>
    </row>
    <row r="38" spans="1:10" s="35" customFormat="1" ht="15.75" customHeight="1" x14ac:dyDescent="0.3">
      <c r="A38" s="53">
        <v>16</v>
      </c>
      <c r="B38" s="95" t="s">
        <v>537</v>
      </c>
      <c r="C38" s="34" t="s">
        <v>207</v>
      </c>
      <c r="D38" s="99">
        <v>100000</v>
      </c>
      <c r="E38" s="90">
        <v>43059</v>
      </c>
      <c r="F38" s="90">
        <v>43423</v>
      </c>
      <c r="G38" s="90">
        <v>43424</v>
      </c>
      <c r="H38" s="90">
        <v>43788</v>
      </c>
      <c r="I38" s="90">
        <v>43789</v>
      </c>
      <c r="J38" s="90">
        <v>44154</v>
      </c>
    </row>
    <row r="39" spans="1:10" s="35" customFormat="1" x14ac:dyDescent="0.3">
      <c r="A39" s="210">
        <v>17</v>
      </c>
      <c r="B39" s="184" t="s">
        <v>538</v>
      </c>
      <c r="C39" s="34" t="s">
        <v>297</v>
      </c>
      <c r="D39" s="103">
        <v>187299</v>
      </c>
      <c r="E39" s="192">
        <v>43059</v>
      </c>
      <c r="F39" s="192">
        <v>43423</v>
      </c>
      <c r="G39" s="192">
        <v>43424</v>
      </c>
      <c r="H39" s="192">
        <v>43788</v>
      </c>
      <c r="I39" s="192">
        <v>43789</v>
      </c>
      <c r="J39" s="192">
        <v>44154</v>
      </c>
    </row>
    <row r="40" spans="1:10" s="35" customFormat="1" x14ac:dyDescent="0.3">
      <c r="A40" s="211"/>
      <c r="B40" s="185"/>
      <c r="C40" s="34" t="s">
        <v>298</v>
      </c>
      <c r="D40" s="103">
        <v>20710</v>
      </c>
      <c r="E40" s="193"/>
      <c r="F40" s="193"/>
      <c r="G40" s="193"/>
      <c r="H40" s="193"/>
      <c r="I40" s="193"/>
      <c r="J40" s="193"/>
    </row>
    <row r="41" spans="1:10" s="35" customFormat="1" x14ac:dyDescent="0.3">
      <c r="A41" s="211"/>
      <c r="B41" s="185"/>
      <c r="C41" s="34" t="s">
        <v>299</v>
      </c>
      <c r="D41" s="103">
        <v>19329</v>
      </c>
      <c r="E41" s="193"/>
      <c r="F41" s="193"/>
      <c r="G41" s="193"/>
      <c r="H41" s="193"/>
      <c r="I41" s="193"/>
      <c r="J41" s="193"/>
    </row>
    <row r="42" spans="1:10" s="35" customFormat="1" x14ac:dyDescent="0.3">
      <c r="A42" s="211"/>
      <c r="B42" s="185"/>
      <c r="C42" s="34" t="s">
        <v>300</v>
      </c>
      <c r="D42" s="103">
        <v>3992</v>
      </c>
      <c r="E42" s="193"/>
      <c r="F42" s="193"/>
      <c r="G42" s="193"/>
      <c r="H42" s="193"/>
      <c r="I42" s="193"/>
      <c r="J42" s="193"/>
    </row>
    <row r="43" spans="1:10" s="35" customFormat="1" x14ac:dyDescent="0.3">
      <c r="A43" s="211"/>
      <c r="B43" s="185"/>
      <c r="C43" s="34" t="s">
        <v>301</v>
      </c>
      <c r="D43" s="103">
        <v>7517</v>
      </c>
      <c r="E43" s="193"/>
      <c r="F43" s="193"/>
      <c r="G43" s="193"/>
      <c r="H43" s="193"/>
      <c r="I43" s="193"/>
      <c r="J43" s="193"/>
    </row>
    <row r="44" spans="1:10" s="35" customFormat="1" x14ac:dyDescent="0.3">
      <c r="A44" s="211"/>
      <c r="B44" s="185"/>
      <c r="C44" s="43" t="s">
        <v>302</v>
      </c>
      <c r="D44" s="103">
        <v>5751</v>
      </c>
      <c r="E44" s="193"/>
      <c r="F44" s="193"/>
      <c r="G44" s="193"/>
      <c r="H44" s="193"/>
      <c r="I44" s="193"/>
      <c r="J44" s="193"/>
    </row>
    <row r="45" spans="1:10" s="35" customFormat="1" x14ac:dyDescent="0.3">
      <c r="A45" s="212"/>
      <c r="B45" s="186"/>
      <c r="C45" s="34" t="s">
        <v>303</v>
      </c>
      <c r="D45" s="103">
        <v>3658</v>
      </c>
      <c r="E45" s="194"/>
      <c r="F45" s="194"/>
      <c r="G45" s="194"/>
      <c r="H45" s="194"/>
      <c r="I45" s="194"/>
      <c r="J45" s="194"/>
    </row>
    <row r="46" spans="1:10" s="35" customFormat="1" x14ac:dyDescent="0.3">
      <c r="A46" s="187">
        <v>18</v>
      </c>
      <c r="B46" s="184" t="s">
        <v>539</v>
      </c>
      <c r="C46" s="34" t="s">
        <v>325</v>
      </c>
      <c r="D46" s="99">
        <v>30000</v>
      </c>
      <c r="E46" s="181">
        <v>43059</v>
      </c>
      <c r="F46" s="181">
        <v>43423</v>
      </c>
      <c r="G46" s="181">
        <v>43424</v>
      </c>
      <c r="H46" s="181">
        <v>43788</v>
      </c>
      <c r="I46" s="181">
        <v>43789</v>
      </c>
      <c r="J46" s="181">
        <v>44154</v>
      </c>
    </row>
    <row r="47" spans="1:10" s="35" customFormat="1" x14ac:dyDescent="0.3">
      <c r="A47" s="187"/>
      <c r="B47" s="185"/>
      <c r="C47" s="34" t="s">
        <v>326</v>
      </c>
      <c r="D47" s="99">
        <v>30000</v>
      </c>
      <c r="E47" s="183"/>
      <c r="F47" s="183"/>
      <c r="G47" s="183"/>
      <c r="H47" s="183"/>
      <c r="I47" s="183"/>
      <c r="J47" s="183"/>
    </row>
    <row r="48" spans="1:10" s="35" customFormat="1" x14ac:dyDescent="0.3">
      <c r="A48" s="187"/>
      <c r="B48" s="186"/>
      <c r="C48" s="16" t="s">
        <v>449</v>
      </c>
      <c r="D48" s="99">
        <v>100612.95</v>
      </c>
      <c r="E48" s="182"/>
      <c r="F48" s="182"/>
      <c r="G48" s="182"/>
      <c r="H48" s="182"/>
      <c r="I48" s="182"/>
      <c r="J48" s="182"/>
    </row>
    <row r="49" spans="1:10" s="35" customFormat="1" x14ac:dyDescent="0.3">
      <c r="A49" s="210">
        <v>19</v>
      </c>
      <c r="B49" s="218" t="s">
        <v>540</v>
      </c>
      <c r="C49" s="16" t="s">
        <v>449</v>
      </c>
      <c r="D49" s="98">
        <v>141188.65</v>
      </c>
      <c r="E49" s="195">
        <v>43059</v>
      </c>
      <c r="F49" s="195">
        <v>43423</v>
      </c>
      <c r="G49" s="195">
        <v>43424</v>
      </c>
      <c r="H49" s="195">
        <v>43788</v>
      </c>
      <c r="I49" s="195">
        <v>43789</v>
      </c>
      <c r="J49" s="195">
        <v>44154</v>
      </c>
    </row>
    <row r="50" spans="1:10" s="35" customFormat="1" x14ac:dyDescent="0.3">
      <c r="A50" s="211"/>
      <c r="B50" s="219"/>
      <c r="C50" s="16" t="s">
        <v>685</v>
      </c>
      <c r="D50" s="101">
        <v>104595</v>
      </c>
      <c r="E50" s="196"/>
      <c r="F50" s="196"/>
      <c r="G50" s="196"/>
      <c r="H50" s="196"/>
      <c r="I50" s="196"/>
      <c r="J50" s="196"/>
    </row>
    <row r="51" spans="1:10" s="35" customFormat="1" x14ac:dyDescent="0.3">
      <c r="A51" s="211"/>
      <c r="B51" s="219"/>
      <c r="C51" s="16" t="s">
        <v>686</v>
      </c>
      <c r="D51" s="101">
        <v>41216</v>
      </c>
      <c r="E51" s="196"/>
      <c r="F51" s="196"/>
      <c r="G51" s="196"/>
      <c r="H51" s="196"/>
      <c r="I51" s="196"/>
      <c r="J51" s="196"/>
    </row>
    <row r="52" spans="1:10" s="35" customFormat="1" x14ac:dyDescent="0.3">
      <c r="A52" s="211"/>
      <c r="B52" s="219"/>
      <c r="C52" s="16" t="s">
        <v>687</v>
      </c>
      <c r="D52" s="101">
        <v>41165</v>
      </c>
      <c r="E52" s="196"/>
      <c r="F52" s="196"/>
      <c r="G52" s="196"/>
      <c r="H52" s="196"/>
      <c r="I52" s="196"/>
      <c r="J52" s="196"/>
    </row>
    <row r="53" spans="1:10" s="35" customFormat="1" x14ac:dyDescent="0.3">
      <c r="A53" s="211"/>
      <c r="B53" s="219"/>
      <c r="C53" s="16" t="s">
        <v>688</v>
      </c>
      <c r="D53" s="101">
        <v>16788</v>
      </c>
      <c r="E53" s="196"/>
      <c r="F53" s="196"/>
      <c r="G53" s="196"/>
      <c r="H53" s="196"/>
      <c r="I53" s="196"/>
      <c r="J53" s="196"/>
    </row>
    <row r="54" spans="1:10" s="35" customFormat="1" x14ac:dyDescent="0.3">
      <c r="A54" s="212"/>
      <c r="B54" s="220"/>
      <c r="C54" s="16" t="s">
        <v>689</v>
      </c>
      <c r="D54" s="101">
        <v>10347</v>
      </c>
      <c r="E54" s="197"/>
      <c r="F54" s="197"/>
      <c r="G54" s="197"/>
      <c r="H54" s="197"/>
      <c r="I54" s="197"/>
      <c r="J54" s="197"/>
    </row>
    <row r="55" spans="1:10" x14ac:dyDescent="0.3">
      <c r="A55" s="190">
        <v>20</v>
      </c>
      <c r="B55" s="184" t="s">
        <v>541</v>
      </c>
      <c r="C55" s="24" t="s">
        <v>367</v>
      </c>
      <c r="D55" s="100">
        <v>576166</v>
      </c>
      <c r="E55" s="195">
        <v>43059</v>
      </c>
      <c r="F55" s="195">
        <v>43423</v>
      </c>
      <c r="G55" s="195">
        <v>43424</v>
      </c>
      <c r="H55" s="195">
        <v>43788</v>
      </c>
      <c r="I55" s="195">
        <v>43789</v>
      </c>
      <c r="J55" s="195">
        <v>44154</v>
      </c>
    </row>
    <row r="56" spans="1:10" x14ac:dyDescent="0.3">
      <c r="A56" s="199"/>
      <c r="B56" s="185"/>
      <c r="C56" s="24" t="s">
        <v>487</v>
      </c>
      <c r="D56" s="100">
        <v>88240</v>
      </c>
      <c r="E56" s="196"/>
      <c r="F56" s="196"/>
      <c r="G56" s="196"/>
      <c r="H56" s="196"/>
      <c r="I56" s="196"/>
      <c r="J56" s="196"/>
    </row>
    <row r="57" spans="1:10" x14ac:dyDescent="0.3">
      <c r="A57" s="199"/>
      <c r="B57" s="185"/>
      <c r="C57" s="24" t="s">
        <v>368</v>
      </c>
      <c r="D57" s="100">
        <v>150321</v>
      </c>
      <c r="E57" s="196"/>
      <c r="F57" s="196"/>
      <c r="G57" s="196"/>
      <c r="H57" s="196"/>
      <c r="I57" s="196"/>
      <c r="J57" s="196"/>
    </row>
    <row r="58" spans="1:10" ht="33" x14ac:dyDescent="0.3">
      <c r="A58" s="199"/>
      <c r="B58" s="185"/>
      <c r="C58" s="24" t="s">
        <v>497</v>
      </c>
      <c r="D58" s="100">
        <v>88240</v>
      </c>
      <c r="E58" s="196"/>
      <c r="F58" s="196"/>
      <c r="G58" s="196"/>
      <c r="H58" s="196"/>
      <c r="I58" s="196"/>
      <c r="J58" s="196"/>
    </row>
    <row r="59" spans="1:10" ht="33" x14ac:dyDescent="0.3">
      <c r="A59" s="199"/>
      <c r="B59" s="185"/>
      <c r="C59" s="24" t="s">
        <v>496</v>
      </c>
      <c r="D59" s="100">
        <v>150321</v>
      </c>
      <c r="E59" s="196"/>
      <c r="F59" s="196"/>
      <c r="G59" s="196"/>
      <c r="H59" s="196"/>
      <c r="I59" s="196"/>
      <c r="J59" s="196"/>
    </row>
    <row r="60" spans="1:10" x14ac:dyDescent="0.3">
      <c r="A60" s="191"/>
      <c r="B60" s="186"/>
      <c r="C60" s="16" t="s">
        <v>449</v>
      </c>
      <c r="D60" s="100">
        <v>263684</v>
      </c>
      <c r="E60" s="197"/>
      <c r="F60" s="197"/>
      <c r="G60" s="197"/>
      <c r="H60" s="197"/>
      <c r="I60" s="197"/>
      <c r="J60" s="197"/>
    </row>
    <row r="61" spans="1:10" x14ac:dyDescent="0.3">
      <c r="A61" s="52">
        <v>21</v>
      </c>
      <c r="B61" s="97" t="s">
        <v>542</v>
      </c>
      <c r="C61" s="24" t="s">
        <v>27</v>
      </c>
      <c r="D61" s="99">
        <v>64830</v>
      </c>
      <c r="E61" s="21">
        <v>43059</v>
      </c>
      <c r="F61" s="21">
        <v>43423</v>
      </c>
      <c r="G61" s="21">
        <v>43424</v>
      </c>
      <c r="H61" s="21">
        <v>43788</v>
      </c>
      <c r="I61" s="21">
        <v>43789</v>
      </c>
      <c r="J61" s="21">
        <v>44154</v>
      </c>
    </row>
    <row r="62" spans="1:10" x14ac:dyDescent="0.3">
      <c r="A62" s="190">
        <v>22</v>
      </c>
      <c r="B62" s="184" t="s">
        <v>543</v>
      </c>
      <c r="C62" s="16" t="s">
        <v>207</v>
      </c>
      <c r="D62" s="106">
        <v>317739.28000000003</v>
      </c>
      <c r="E62" s="195">
        <v>43059</v>
      </c>
      <c r="F62" s="195">
        <v>43423</v>
      </c>
      <c r="G62" s="195">
        <v>43424</v>
      </c>
      <c r="H62" s="195">
        <v>43788</v>
      </c>
      <c r="I62" s="195">
        <v>43789</v>
      </c>
      <c r="J62" s="195">
        <v>44154</v>
      </c>
    </row>
    <row r="63" spans="1:10" x14ac:dyDescent="0.3">
      <c r="A63" s="199"/>
      <c r="B63" s="208"/>
      <c r="C63" s="16" t="s">
        <v>490</v>
      </c>
      <c r="D63" s="106">
        <v>38150.04</v>
      </c>
      <c r="E63" s="196"/>
      <c r="F63" s="196"/>
      <c r="G63" s="196"/>
      <c r="H63" s="196"/>
      <c r="I63" s="196"/>
      <c r="J63" s="196"/>
    </row>
    <row r="64" spans="1:10" x14ac:dyDescent="0.3">
      <c r="A64" s="199"/>
      <c r="B64" s="208"/>
      <c r="C64" s="16" t="s">
        <v>492</v>
      </c>
      <c r="D64" s="106">
        <v>38150.04</v>
      </c>
      <c r="E64" s="196"/>
      <c r="F64" s="196"/>
      <c r="G64" s="196"/>
      <c r="H64" s="196"/>
      <c r="I64" s="196"/>
      <c r="J64" s="196"/>
    </row>
    <row r="65" spans="1:10" x14ac:dyDescent="0.3">
      <c r="A65" s="199"/>
      <c r="B65" s="208"/>
      <c r="C65" s="16" t="s">
        <v>489</v>
      </c>
      <c r="D65" s="215">
        <v>6281.23</v>
      </c>
      <c r="E65" s="196"/>
      <c r="F65" s="196"/>
      <c r="G65" s="196"/>
      <c r="H65" s="196"/>
      <c r="I65" s="196"/>
      <c r="J65" s="196"/>
    </row>
    <row r="66" spans="1:10" x14ac:dyDescent="0.3">
      <c r="A66" s="199"/>
      <c r="B66" s="208"/>
      <c r="C66" s="16" t="s">
        <v>448</v>
      </c>
      <c r="D66" s="216"/>
      <c r="E66" s="196"/>
      <c r="F66" s="196"/>
      <c r="G66" s="196"/>
      <c r="H66" s="196"/>
      <c r="I66" s="196"/>
      <c r="J66" s="196"/>
    </row>
    <row r="67" spans="1:10" x14ac:dyDescent="0.3">
      <c r="A67" s="199"/>
      <c r="B67" s="208"/>
      <c r="C67" s="16" t="s">
        <v>488</v>
      </c>
      <c r="D67" s="216"/>
      <c r="E67" s="196"/>
      <c r="F67" s="196"/>
      <c r="G67" s="196"/>
      <c r="H67" s="196"/>
      <c r="I67" s="196"/>
      <c r="J67" s="196"/>
    </row>
    <row r="68" spans="1:10" ht="30.75" customHeight="1" x14ac:dyDescent="0.3">
      <c r="A68" s="199"/>
      <c r="B68" s="208"/>
      <c r="C68" s="83" t="s">
        <v>493</v>
      </c>
      <c r="D68" s="216"/>
      <c r="E68" s="196"/>
      <c r="F68" s="196"/>
      <c r="G68" s="196"/>
      <c r="H68" s="196"/>
      <c r="I68" s="196"/>
      <c r="J68" s="196"/>
    </row>
    <row r="69" spans="1:10" ht="33" customHeight="1" x14ac:dyDescent="0.3">
      <c r="A69" s="199"/>
      <c r="B69" s="208"/>
      <c r="C69" s="83" t="s">
        <v>494</v>
      </c>
      <c r="D69" s="217"/>
      <c r="E69" s="196"/>
      <c r="F69" s="196"/>
      <c r="G69" s="196"/>
      <c r="H69" s="196"/>
      <c r="I69" s="196"/>
      <c r="J69" s="196"/>
    </row>
    <row r="70" spans="1:10" ht="30" customHeight="1" x14ac:dyDescent="0.3">
      <c r="A70" s="199"/>
      <c r="B70" s="208"/>
      <c r="C70" s="83" t="s">
        <v>495</v>
      </c>
      <c r="D70" s="106">
        <v>6281.23</v>
      </c>
      <c r="E70" s="196"/>
      <c r="F70" s="196"/>
      <c r="G70" s="196"/>
      <c r="H70" s="196"/>
      <c r="I70" s="196"/>
      <c r="J70" s="196"/>
    </row>
    <row r="71" spans="1:10" x14ac:dyDescent="0.3">
      <c r="A71" s="191"/>
      <c r="B71" s="209"/>
      <c r="C71" s="16" t="s">
        <v>449</v>
      </c>
      <c r="D71" s="106">
        <v>1678006.9</v>
      </c>
      <c r="E71" s="197"/>
      <c r="F71" s="197"/>
      <c r="G71" s="197"/>
      <c r="H71" s="197"/>
      <c r="I71" s="197"/>
      <c r="J71" s="197"/>
    </row>
    <row r="72" spans="1:10" x14ac:dyDescent="0.3">
      <c r="A72" s="52">
        <v>23</v>
      </c>
      <c r="B72" s="95" t="s">
        <v>544</v>
      </c>
      <c r="C72" s="20" t="s">
        <v>463</v>
      </c>
      <c r="D72" s="99">
        <v>71657</v>
      </c>
      <c r="E72" s="90">
        <v>43059</v>
      </c>
      <c r="F72" s="90">
        <v>43423</v>
      </c>
      <c r="G72" s="90">
        <v>43424</v>
      </c>
      <c r="H72" s="90">
        <v>43788</v>
      </c>
      <c r="I72" s="90">
        <v>43789</v>
      </c>
      <c r="J72" s="90">
        <v>44154</v>
      </c>
    </row>
    <row r="73" spans="1:10" x14ac:dyDescent="0.3">
      <c r="C73" s="65" t="s">
        <v>485</v>
      </c>
      <c r="D73" s="82">
        <f>SUM(D6:D72)</f>
        <v>13310178</v>
      </c>
      <c r="E73" s="23"/>
      <c r="F73" s="23"/>
      <c r="G73" s="23"/>
      <c r="H73" s="23"/>
      <c r="I73" s="23"/>
      <c r="J73" s="23"/>
    </row>
    <row r="75" spans="1:10" x14ac:dyDescent="0.3">
      <c r="D75" s="179"/>
    </row>
  </sheetData>
  <mergeCells count="125">
    <mergeCell ref="I49:I54"/>
    <mergeCell ref="J49:J54"/>
    <mergeCell ref="I55:I60"/>
    <mergeCell ref="J55:J60"/>
    <mergeCell ref="I62:I71"/>
    <mergeCell ref="J62:J71"/>
    <mergeCell ref="I36:I37"/>
    <mergeCell ref="J36:J37"/>
    <mergeCell ref="I39:I45"/>
    <mergeCell ref="J39:J45"/>
    <mergeCell ref="I46:I48"/>
    <mergeCell ref="J46:J48"/>
    <mergeCell ref="A2:D2"/>
    <mergeCell ref="D65:D69"/>
    <mergeCell ref="G62:G71"/>
    <mergeCell ref="H62:H71"/>
    <mergeCell ref="A49:A54"/>
    <mergeCell ref="E49:E54"/>
    <mergeCell ref="F49:F54"/>
    <mergeCell ref="G49:G54"/>
    <mergeCell ref="H49:H54"/>
    <mergeCell ref="B49:B54"/>
    <mergeCell ref="E19:E20"/>
    <mergeCell ref="F19:F20"/>
    <mergeCell ref="G19:G20"/>
    <mergeCell ref="H19:H20"/>
    <mergeCell ref="E46:E48"/>
    <mergeCell ref="F46:F48"/>
    <mergeCell ref="E55:E60"/>
    <mergeCell ref="F36:F37"/>
    <mergeCell ref="G36:G37"/>
    <mergeCell ref="H36:H37"/>
    <mergeCell ref="G46:G48"/>
    <mergeCell ref="H46:H48"/>
    <mergeCell ref="G4:H4"/>
    <mergeCell ref="G9:G11"/>
    <mergeCell ref="I4:J4"/>
    <mergeCell ref="I6:I8"/>
    <mergeCell ref="J6:J8"/>
    <mergeCell ref="I9:I11"/>
    <mergeCell ref="J9:J11"/>
    <mergeCell ref="I12:I14"/>
    <mergeCell ref="J12:J14"/>
    <mergeCell ref="I25:I26"/>
    <mergeCell ref="J25:J26"/>
    <mergeCell ref="I27:I28"/>
    <mergeCell ref="J27:J28"/>
    <mergeCell ref="I29:I33"/>
    <mergeCell ref="J29:J33"/>
    <mergeCell ref="I15:I16"/>
    <mergeCell ref="J15:J16"/>
    <mergeCell ref="I19:I20"/>
    <mergeCell ref="J19:J20"/>
    <mergeCell ref="I22:I24"/>
    <mergeCell ref="J22:J24"/>
    <mergeCell ref="H9:H11"/>
    <mergeCell ref="G6:G8"/>
    <mergeCell ref="H6:H8"/>
    <mergeCell ref="G12:G14"/>
    <mergeCell ref="H12:H14"/>
    <mergeCell ref="A62:A71"/>
    <mergeCell ref="B62:B71"/>
    <mergeCell ref="B36:B37"/>
    <mergeCell ref="A39:A45"/>
    <mergeCell ref="B39:B45"/>
    <mergeCell ref="B29:B33"/>
    <mergeCell ref="B46:B48"/>
    <mergeCell ref="A36:A37"/>
    <mergeCell ref="H22:H24"/>
    <mergeCell ref="E27:E28"/>
    <mergeCell ref="F27:F28"/>
    <mergeCell ref="G27:G28"/>
    <mergeCell ref="H27:H28"/>
    <mergeCell ref="E25:E26"/>
    <mergeCell ref="F25:F26"/>
    <mergeCell ref="G25:G26"/>
    <mergeCell ref="H25:H26"/>
    <mergeCell ref="E62:E71"/>
    <mergeCell ref="F62:F71"/>
    <mergeCell ref="E4:F4"/>
    <mergeCell ref="A15:A16"/>
    <mergeCell ref="B6:B8"/>
    <mergeCell ref="A6:A8"/>
    <mergeCell ref="B9:B11"/>
    <mergeCell ref="A9:A11"/>
    <mergeCell ref="B15:B16"/>
    <mergeCell ref="E9:E11"/>
    <mergeCell ref="F9:F11"/>
    <mergeCell ref="E6:E8"/>
    <mergeCell ref="F6:F8"/>
    <mergeCell ref="E12:E14"/>
    <mergeCell ref="F12:F14"/>
    <mergeCell ref="B22:B24"/>
    <mergeCell ref="A55:A60"/>
    <mergeCell ref="A29:A33"/>
    <mergeCell ref="B19:B20"/>
    <mergeCell ref="A27:A28"/>
    <mergeCell ref="E15:E16"/>
    <mergeCell ref="F15:F16"/>
    <mergeCell ref="A12:A14"/>
    <mergeCell ref="B12:B14"/>
    <mergeCell ref="G15:G16"/>
    <mergeCell ref="H15:H16"/>
    <mergeCell ref="E22:E24"/>
    <mergeCell ref="F22:F24"/>
    <mergeCell ref="G22:G24"/>
    <mergeCell ref="B55:B60"/>
    <mergeCell ref="A46:A48"/>
    <mergeCell ref="B25:B26"/>
    <mergeCell ref="A25:A26"/>
    <mergeCell ref="B27:B28"/>
    <mergeCell ref="E29:E33"/>
    <mergeCell ref="F29:F33"/>
    <mergeCell ref="G29:G33"/>
    <mergeCell ref="H29:H33"/>
    <mergeCell ref="F55:F60"/>
    <mergeCell ref="G55:G60"/>
    <mergeCell ref="H55:H60"/>
    <mergeCell ref="E39:E45"/>
    <mergeCell ref="F39:F45"/>
    <mergeCell ref="G39:G45"/>
    <mergeCell ref="H39:H45"/>
    <mergeCell ref="E36:E37"/>
    <mergeCell ref="A22:A24"/>
    <mergeCell ref="A19:A20"/>
  </mergeCells>
  <printOptions horizontalCentered="1"/>
  <pageMargins left="0.15748031496062992" right="0.15748031496062992" top="0.31496062992125984" bottom="0.27559055118110237" header="0.31496062992125984" footer="0.31496062992125984"/>
  <pageSetup paperSize="9" scale="77" orientation="landscape" r:id="rId1"/>
  <headerFooter>
    <oddFooter>&amp;C&amp;A&amp;Rстр. &amp;P</oddFooter>
  </headerFooter>
  <rowBreaks count="1" manualBreakCount="1">
    <brk id="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topLeftCell="G66" zoomScale="120" zoomScaleNormal="120" workbookViewId="0">
      <selection activeCell="G77" sqref="G77"/>
    </sheetView>
  </sheetViews>
  <sheetFormatPr defaultColWidth="9.140625" defaultRowHeight="16.5" x14ac:dyDescent="0.3"/>
  <cols>
    <col min="1" max="1" width="3" style="22" bestFit="1" customWidth="1"/>
    <col min="2" max="2" width="3" style="22" customWidth="1"/>
    <col min="3" max="3" width="22.85546875" style="22" customWidth="1"/>
    <col min="4" max="4" width="11.5703125" style="22" customWidth="1"/>
    <col min="5" max="5" width="9.140625" style="22"/>
    <col min="6" max="6" width="12.7109375" style="22" customWidth="1"/>
    <col min="7" max="7" width="17.28515625" style="22" bestFit="1" customWidth="1"/>
    <col min="8" max="8" width="7.42578125" style="22" bestFit="1" customWidth="1"/>
    <col min="9" max="9" width="20.5703125" style="22" bestFit="1" customWidth="1"/>
    <col min="10" max="10" width="7.85546875" style="22" customWidth="1"/>
    <col min="11" max="11" width="6.140625" style="121" bestFit="1" customWidth="1"/>
    <col min="12" max="12" width="6.28515625" style="121" bestFit="1" customWidth="1"/>
    <col min="13" max="13" width="7.28515625" style="22" customWidth="1"/>
    <col min="14" max="14" width="9.42578125" style="22" customWidth="1"/>
    <col min="15" max="15" width="15.7109375" style="22" customWidth="1"/>
    <col min="16" max="19" width="9.85546875" style="22" bestFit="1" customWidth="1"/>
    <col min="20" max="20" width="10.7109375" style="22" customWidth="1"/>
    <col min="21" max="21" width="11.28515625" style="22" customWidth="1"/>
    <col min="22" max="16384" width="9.140625" style="22"/>
  </cols>
  <sheetData>
    <row r="1" spans="1:21" x14ac:dyDescent="0.3">
      <c r="P1" s="96" t="s">
        <v>715</v>
      </c>
      <c r="Q1" s="66"/>
      <c r="R1" s="66"/>
      <c r="S1" s="66"/>
    </row>
    <row r="2" spans="1:21" x14ac:dyDescent="0.3">
      <c r="A2" s="221" t="s">
        <v>692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</row>
    <row r="4" spans="1:21" x14ac:dyDescent="0.3">
      <c r="P4" s="205" t="s">
        <v>480</v>
      </c>
      <c r="Q4" s="222"/>
      <c r="R4" s="205" t="s">
        <v>481</v>
      </c>
      <c r="S4" s="222"/>
      <c r="T4" s="223" t="s">
        <v>713</v>
      </c>
      <c r="U4" s="223"/>
    </row>
    <row r="5" spans="1:21" s="2" customFormat="1" ht="66.75" customHeight="1" x14ac:dyDescent="0.3">
      <c r="A5" s="1" t="s">
        <v>0</v>
      </c>
      <c r="B5" s="1"/>
      <c r="C5" s="15" t="s">
        <v>29</v>
      </c>
      <c r="D5" s="15" t="s">
        <v>1</v>
      </c>
      <c r="E5" s="15" t="s">
        <v>2</v>
      </c>
      <c r="F5" s="15" t="s">
        <v>3</v>
      </c>
      <c r="G5" s="15" t="s">
        <v>4</v>
      </c>
      <c r="H5" s="15" t="s">
        <v>5</v>
      </c>
      <c r="I5" s="15" t="s">
        <v>6</v>
      </c>
      <c r="J5" s="15" t="s">
        <v>702</v>
      </c>
      <c r="K5" s="125" t="s">
        <v>699</v>
      </c>
      <c r="L5" s="122" t="s">
        <v>7</v>
      </c>
      <c r="M5" s="119" t="s">
        <v>700</v>
      </c>
      <c r="N5" s="119" t="s">
        <v>701</v>
      </c>
      <c r="O5" s="163" t="s">
        <v>723</v>
      </c>
      <c r="P5" s="4" t="s">
        <v>658</v>
      </c>
      <c r="Q5" s="4" t="s">
        <v>659</v>
      </c>
      <c r="R5" s="4" t="s">
        <v>658</v>
      </c>
      <c r="S5" s="4" t="s">
        <v>659</v>
      </c>
      <c r="T5" s="4" t="s">
        <v>658</v>
      </c>
      <c r="U5" s="4" t="s">
        <v>659</v>
      </c>
    </row>
    <row r="6" spans="1:21" s="3" customFormat="1" x14ac:dyDescent="0.3">
      <c r="A6" s="108">
        <v>1</v>
      </c>
      <c r="B6" s="47">
        <v>1</v>
      </c>
      <c r="C6" s="95" t="s">
        <v>694</v>
      </c>
      <c r="D6" s="86" t="s">
        <v>731</v>
      </c>
      <c r="E6" s="8" t="s">
        <v>76</v>
      </c>
      <c r="F6" s="86" t="s">
        <v>11</v>
      </c>
      <c r="G6" s="86" t="s">
        <v>12</v>
      </c>
      <c r="H6" s="44">
        <v>2009</v>
      </c>
      <c r="I6" s="44" t="s">
        <v>470</v>
      </c>
      <c r="J6" s="123" t="s">
        <v>13</v>
      </c>
      <c r="K6" s="123" t="s">
        <v>13</v>
      </c>
      <c r="L6" s="123" t="s">
        <v>13</v>
      </c>
      <c r="M6" s="92">
        <v>2.7</v>
      </c>
      <c r="N6" s="12">
        <v>845</v>
      </c>
      <c r="O6" s="161">
        <v>33000</v>
      </c>
      <c r="P6" s="81">
        <v>43059</v>
      </c>
      <c r="Q6" s="76">
        <v>43423</v>
      </c>
      <c r="R6" s="76">
        <v>43424</v>
      </c>
      <c r="S6" s="76">
        <v>43788</v>
      </c>
      <c r="T6" s="76">
        <v>43789</v>
      </c>
      <c r="U6" s="76">
        <v>44154</v>
      </c>
    </row>
    <row r="7" spans="1:21" s="32" customFormat="1" x14ac:dyDescent="0.3">
      <c r="A7" s="109">
        <v>2</v>
      </c>
      <c r="B7" s="38">
        <v>2</v>
      </c>
      <c r="C7" s="26" t="s">
        <v>545</v>
      </c>
      <c r="D7" s="39" t="s">
        <v>32</v>
      </c>
      <c r="E7" s="8" t="s">
        <v>20</v>
      </c>
      <c r="F7" s="39" t="s">
        <v>42</v>
      </c>
      <c r="G7" s="39" t="s">
        <v>33</v>
      </c>
      <c r="H7" s="39">
        <v>2009</v>
      </c>
      <c r="I7" s="39" t="s">
        <v>34</v>
      </c>
      <c r="J7" s="107">
        <v>2500</v>
      </c>
      <c r="K7" s="107">
        <v>7</v>
      </c>
      <c r="L7" s="123" t="s">
        <v>13</v>
      </c>
      <c r="M7" s="123" t="s">
        <v>13</v>
      </c>
      <c r="N7" s="107" t="s">
        <v>13</v>
      </c>
      <c r="O7" s="160">
        <v>18000</v>
      </c>
      <c r="P7" s="81">
        <v>43059</v>
      </c>
      <c r="Q7" s="76">
        <v>43423</v>
      </c>
      <c r="R7" s="76">
        <v>43424</v>
      </c>
      <c r="S7" s="76">
        <v>43788</v>
      </c>
      <c r="T7" s="76">
        <v>43789</v>
      </c>
      <c r="U7" s="76">
        <v>44154</v>
      </c>
    </row>
    <row r="8" spans="1:21" s="32" customFormat="1" x14ac:dyDescent="0.3">
      <c r="A8" s="38"/>
      <c r="B8" s="47">
        <v>3</v>
      </c>
      <c r="C8" s="26" t="s">
        <v>545</v>
      </c>
      <c r="D8" s="39" t="s">
        <v>732</v>
      </c>
      <c r="E8" s="8" t="s">
        <v>76</v>
      </c>
      <c r="F8" s="39" t="s">
        <v>11</v>
      </c>
      <c r="G8" s="39" t="s">
        <v>12</v>
      </c>
      <c r="H8" s="39">
        <v>2009</v>
      </c>
      <c r="I8" s="39" t="s">
        <v>36</v>
      </c>
      <c r="J8" s="107">
        <v>2492</v>
      </c>
      <c r="K8" s="107">
        <v>4</v>
      </c>
      <c r="L8" s="123" t="s">
        <v>13</v>
      </c>
      <c r="M8" s="92">
        <v>2.7</v>
      </c>
      <c r="N8" s="12">
        <v>845</v>
      </c>
      <c r="O8" s="161">
        <v>33000</v>
      </c>
      <c r="P8" s="81">
        <v>43059</v>
      </c>
      <c r="Q8" s="76">
        <v>43423</v>
      </c>
      <c r="R8" s="76">
        <v>43424</v>
      </c>
      <c r="S8" s="76">
        <v>43788</v>
      </c>
      <c r="T8" s="76">
        <v>43789</v>
      </c>
      <c r="U8" s="76">
        <v>44154</v>
      </c>
    </row>
    <row r="9" spans="1:21" s="32" customFormat="1" x14ac:dyDescent="0.3">
      <c r="A9" s="38"/>
      <c r="B9" s="38">
        <v>4</v>
      </c>
      <c r="C9" s="26" t="s">
        <v>545</v>
      </c>
      <c r="D9" s="39" t="s">
        <v>666</v>
      </c>
      <c r="E9" s="8" t="s">
        <v>76</v>
      </c>
      <c r="F9" s="39" t="s">
        <v>581</v>
      </c>
      <c r="G9" s="8" t="s">
        <v>624</v>
      </c>
      <c r="H9" s="39">
        <v>2012</v>
      </c>
      <c r="I9" s="39" t="s">
        <v>607</v>
      </c>
      <c r="J9" s="107">
        <v>2378</v>
      </c>
      <c r="K9" s="107">
        <v>5</v>
      </c>
      <c r="L9" s="123" t="s">
        <v>13</v>
      </c>
      <c r="M9" s="128">
        <v>2.83</v>
      </c>
      <c r="N9" s="123">
        <v>975</v>
      </c>
      <c r="O9" s="160">
        <v>14600</v>
      </c>
      <c r="P9" s="81">
        <v>43059</v>
      </c>
      <c r="Q9" s="76">
        <v>43423</v>
      </c>
      <c r="R9" s="76">
        <v>43424</v>
      </c>
      <c r="S9" s="76">
        <v>43788</v>
      </c>
      <c r="T9" s="76">
        <v>43789</v>
      </c>
      <c r="U9" s="76">
        <v>44154</v>
      </c>
    </row>
    <row r="10" spans="1:21" s="32" customFormat="1" x14ac:dyDescent="0.3">
      <c r="A10" s="38"/>
      <c r="B10" s="47">
        <v>5</v>
      </c>
      <c r="C10" s="26" t="s">
        <v>545</v>
      </c>
      <c r="D10" s="8" t="s">
        <v>667</v>
      </c>
      <c r="E10" s="8" t="s">
        <v>76</v>
      </c>
      <c r="F10" s="39" t="s">
        <v>581</v>
      </c>
      <c r="G10" s="8" t="s">
        <v>624</v>
      </c>
      <c r="H10" s="8">
        <v>2012</v>
      </c>
      <c r="I10" s="8" t="s">
        <v>649</v>
      </c>
      <c r="J10" s="107">
        <v>2378</v>
      </c>
      <c r="K10" s="107">
        <v>5</v>
      </c>
      <c r="L10" s="123" t="s">
        <v>13</v>
      </c>
      <c r="M10" s="128">
        <v>2.83</v>
      </c>
      <c r="N10" s="123">
        <v>975</v>
      </c>
      <c r="O10" s="160">
        <v>14600</v>
      </c>
      <c r="P10" s="81">
        <v>43059</v>
      </c>
      <c r="Q10" s="76">
        <v>43423</v>
      </c>
      <c r="R10" s="76">
        <v>43424</v>
      </c>
      <c r="S10" s="76">
        <v>43788</v>
      </c>
      <c r="T10" s="76">
        <v>43789</v>
      </c>
      <c r="U10" s="76">
        <v>44154</v>
      </c>
    </row>
    <row r="11" spans="1:21" s="32" customFormat="1" x14ac:dyDescent="0.3">
      <c r="A11" s="109">
        <v>3</v>
      </c>
      <c r="B11" s="38">
        <v>6</v>
      </c>
      <c r="C11" s="26" t="s">
        <v>525</v>
      </c>
      <c r="D11" s="39" t="s">
        <v>549</v>
      </c>
      <c r="E11" s="8" t="s">
        <v>20</v>
      </c>
      <c r="F11" s="39" t="s">
        <v>11</v>
      </c>
      <c r="G11" s="44" t="s">
        <v>179</v>
      </c>
      <c r="H11" s="39">
        <v>2011</v>
      </c>
      <c r="I11" s="39" t="s">
        <v>550</v>
      </c>
      <c r="J11" s="107">
        <v>1967</v>
      </c>
      <c r="K11" s="107">
        <v>5</v>
      </c>
      <c r="L11" s="107">
        <v>5</v>
      </c>
      <c r="M11" s="123" t="s">
        <v>13</v>
      </c>
      <c r="N11" s="123" t="s">
        <v>13</v>
      </c>
      <c r="O11" s="160">
        <v>25000</v>
      </c>
      <c r="P11" s="81">
        <v>43059</v>
      </c>
      <c r="Q11" s="76">
        <v>43423</v>
      </c>
      <c r="R11" s="76">
        <v>43424</v>
      </c>
      <c r="S11" s="76">
        <v>43788</v>
      </c>
      <c r="T11" s="76">
        <v>43789</v>
      </c>
      <c r="U11" s="76">
        <v>44154</v>
      </c>
    </row>
    <row r="12" spans="1:21" s="36" customFormat="1" x14ac:dyDescent="0.3">
      <c r="A12" s="110">
        <v>4</v>
      </c>
      <c r="B12" s="47">
        <v>7</v>
      </c>
      <c r="C12" s="5" t="s">
        <v>524</v>
      </c>
      <c r="D12" s="12" t="s">
        <v>48</v>
      </c>
      <c r="E12" s="8" t="s">
        <v>20</v>
      </c>
      <c r="F12" s="12" t="s">
        <v>49</v>
      </c>
      <c r="G12" s="12" t="s">
        <v>50</v>
      </c>
      <c r="H12" s="12">
        <v>2011</v>
      </c>
      <c r="I12" s="12" t="s">
        <v>51</v>
      </c>
      <c r="J12" s="92">
        <v>1968</v>
      </c>
      <c r="K12" s="92">
        <v>5</v>
      </c>
      <c r="L12" s="92">
        <v>4</v>
      </c>
      <c r="M12" s="129">
        <v>2.1</v>
      </c>
      <c r="N12" s="92">
        <v>545</v>
      </c>
      <c r="O12" s="160">
        <v>22000</v>
      </c>
      <c r="P12" s="81">
        <v>43059</v>
      </c>
      <c r="Q12" s="76">
        <v>43423</v>
      </c>
      <c r="R12" s="76">
        <v>43424</v>
      </c>
      <c r="S12" s="76">
        <v>43788</v>
      </c>
      <c r="T12" s="76">
        <v>43789</v>
      </c>
      <c r="U12" s="76">
        <v>44154</v>
      </c>
    </row>
    <row r="13" spans="1:21" s="36" customFormat="1" x14ac:dyDescent="0.3">
      <c r="A13" s="27"/>
      <c r="B13" s="38">
        <v>8</v>
      </c>
      <c r="C13" s="5" t="s">
        <v>524</v>
      </c>
      <c r="D13" s="12" t="s">
        <v>52</v>
      </c>
      <c r="E13" s="8" t="s">
        <v>20</v>
      </c>
      <c r="F13" s="12" t="s">
        <v>42</v>
      </c>
      <c r="G13" s="12" t="s">
        <v>668</v>
      </c>
      <c r="H13" s="12">
        <v>1997</v>
      </c>
      <c r="I13" s="12" t="s">
        <v>53</v>
      </c>
      <c r="J13" s="92">
        <v>2664</v>
      </c>
      <c r="K13" s="92">
        <v>5</v>
      </c>
      <c r="L13" s="92">
        <v>2</v>
      </c>
      <c r="M13" s="129">
        <v>2.5099999999999998</v>
      </c>
      <c r="N13" s="92">
        <v>660</v>
      </c>
      <c r="O13" s="160">
        <v>3700</v>
      </c>
      <c r="P13" s="81">
        <v>43059</v>
      </c>
      <c r="Q13" s="76">
        <v>43423</v>
      </c>
      <c r="R13" s="76">
        <v>43424</v>
      </c>
      <c r="S13" s="76">
        <v>43788</v>
      </c>
      <c r="T13" s="76">
        <v>43789</v>
      </c>
      <c r="U13" s="76">
        <v>44154</v>
      </c>
    </row>
    <row r="14" spans="1:21" s="36" customFormat="1" x14ac:dyDescent="0.3">
      <c r="A14" s="27"/>
      <c r="B14" s="47">
        <v>9</v>
      </c>
      <c r="C14" s="5" t="s">
        <v>524</v>
      </c>
      <c r="D14" s="12" t="s">
        <v>54</v>
      </c>
      <c r="E14" s="8" t="s">
        <v>76</v>
      </c>
      <c r="F14" s="12" t="s">
        <v>11</v>
      </c>
      <c r="G14" s="12" t="s">
        <v>12</v>
      </c>
      <c r="H14" s="12">
        <v>2007</v>
      </c>
      <c r="I14" s="12" t="s">
        <v>55</v>
      </c>
      <c r="J14" s="92">
        <v>2494</v>
      </c>
      <c r="K14" s="92">
        <v>4</v>
      </c>
      <c r="L14" s="92">
        <v>4</v>
      </c>
      <c r="M14" s="129">
        <v>2.7</v>
      </c>
      <c r="N14" s="92">
        <v>870</v>
      </c>
      <c r="O14" s="161">
        <v>15600</v>
      </c>
      <c r="P14" s="81">
        <v>43059</v>
      </c>
      <c r="Q14" s="76">
        <v>43423</v>
      </c>
      <c r="R14" s="76">
        <v>43424</v>
      </c>
      <c r="S14" s="76">
        <v>43788</v>
      </c>
      <c r="T14" s="76">
        <v>43789</v>
      </c>
      <c r="U14" s="76">
        <v>44154</v>
      </c>
    </row>
    <row r="15" spans="1:21" s="36" customFormat="1" x14ac:dyDescent="0.3">
      <c r="A15" s="27"/>
      <c r="B15" s="38">
        <v>10</v>
      </c>
      <c r="C15" s="5" t="s">
        <v>524</v>
      </c>
      <c r="D15" s="12" t="s">
        <v>78</v>
      </c>
      <c r="E15" s="8" t="s">
        <v>76</v>
      </c>
      <c r="F15" s="12" t="s">
        <v>11</v>
      </c>
      <c r="G15" s="12" t="s">
        <v>12</v>
      </c>
      <c r="H15" s="12">
        <v>2007</v>
      </c>
      <c r="I15" s="12" t="s">
        <v>56</v>
      </c>
      <c r="J15" s="92">
        <v>2494</v>
      </c>
      <c r="K15" s="92">
        <v>4</v>
      </c>
      <c r="L15" s="92">
        <v>4</v>
      </c>
      <c r="M15" s="129">
        <v>2.7</v>
      </c>
      <c r="N15" s="92">
        <v>870</v>
      </c>
      <c r="O15" s="161">
        <v>15600</v>
      </c>
      <c r="P15" s="81">
        <v>43059</v>
      </c>
      <c r="Q15" s="76">
        <v>43423</v>
      </c>
      <c r="R15" s="76">
        <v>43424</v>
      </c>
      <c r="S15" s="76">
        <v>43788</v>
      </c>
      <c r="T15" s="76">
        <v>43789</v>
      </c>
      <c r="U15" s="76">
        <v>44154</v>
      </c>
    </row>
    <row r="16" spans="1:21" s="36" customFormat="1" x14ac:dyDescent="0.3">
      <c r="A16" s="27"/>
      <c r="B16" s="47">
        <v>11</v>
      </c>
      <c r="C16" s="5" t="s">
        <v>524</v>
      </c>
      <c r="D16" s="12" t="s">
        <v>57</v>
      </c>
      <c r="E16" s="8" t="s">
        <v>76</v>
      </c>
      <c r="F16" s="12" t="s">
        <v>11</v>
      </c>
      <c r="G16" s="12" t="s">
        <v>12</v>
      </c>
      <c r="H16" s="12">
        <v>2009</v>
      </c>
      <c r="I16" s="12" t="s">
        <v>58</v>
      </c>
      <c r="J16" s="92">
        <v>2494</v>
      </c>
      <c r="K16" s="92">
        <v>5</v>
      </c>
      <c r="L16" s="92">
        <v>4</v>
      </c>
      <c r="M16" s="129">
        <v>2.7</v>
      </c>
      <c r="N16" s="92">
        <v>845</v>
      </c>
      <c r="O16" s="161">
        <v>20000</v>
      </c>
      <c r="P16" s="81">
        <v>43059</v>
      </c>
      <c r="Q16" s="76">
        <v>43423</v>
      </c>
      <c r="R16" s="76">
        <v>43424</v>
      </c>
      <c r="S16" s="76">
        <v>43788</v>
      </c>
      <c r="T16" s="76">
        <v>43789</v>
      </c>
      <c r="U16" s="76">
        <v>44154</v>
      </c>
    </row>
    <row r="17" spans="1:21" s="36" customFormat="1" x14ac:dyDescent="0.3">
      <c r="A17" s="27"/>
      <c r="B17" s="38">
        <v>12</v>
      </c>
      <c r="C17" s="5" t="s">
        <v>524</v>
      </c>
      <c r="D17" s="12" t="s">
        <v>59</v>
      </c>
      <c r="E17" s="8" t="s">
        <v>76</v>
      </c>
      <c r="F17" s="12" t="s">
        <v>11</v>
      </c>
      <c r="G17" s="12" t="s">
        <v>12</v>
      </c>
      <c r="H17" s="12">
        <v>2009</v>
      </c>
      <c r="I17" s="12" t="s">
        <v>60</v>
      </c>
      <c r="J17" s="92">
        <v>2494</v>
      </c>
      <c r="K17" s="92">
        <v>5</v>
      </c>
      <c r="L17" s="92">
        <v>4</v>
      </c>
      <c r="M17" s="129">
        <v>2.7</v>
      </c>
      <c r="N17" s="92">
        <v>845</v>
      </c>
      <c r="O17" s="161">
        <v>20000</v>
      </c>
      <c r="P17" s="81">
        <v>43059</v>
      </c>
      <c r="Q17" s="76">
        <v>43423</v>
      </c>
      <c r="R17" s="76">
        <v>43424</v>
      </c>
      <c r="S17" s="76">
        <v>43788</v>
      </c>
      <c r="T17" s="76">
        <v>43789</v>
      </c>
      <c r="U17" s="76">
        <v>44154</v>
      </c>
    </row>
    <row r="18" spans="1:21" s="36" customFormat="1" x14ac:dyDescent="0.3">
      <c r="A18" s="27"/>
      <c r="B18" s="47">
        <v>13</v>
      </c>
      <c r="C18" s="5" t="s">
        <v>524</v>
      </c>
      <c r="D18" s="12" t="s">
        <v>61</v>
      </c>
      <c r="E18" s="8" t="s">
        <v>76</v>
      </c>
      <c r="F18" s="12" t="s">
        <v>11</v>
      </c>
      <c r="G18" s="12" t="s">
        <v>12</v>
      </c>
      <c r="H18" s="12">
        <v>2009</v>
      </c>
      <c r="I18" s="12" t="s">
        <v>62</v>
      </c>
      <c r="J18" s="92">
        <v>2494</v>
      </c>
      <c r="K18" s="92">
        <v>5</v>
      </c>
      <c r="L18" s="92">
        <v>4</v>
      </c>
      <c r="M18" s="129">
        <v>2.7</v>
      </c>
      <c r="N18" s="92">
        <v>845</v>
      </c>
      <c r="O18" s="161">
        <v>20000</v>
      </c>
      <c r="P18" s="81">
        <v>43059</v>
      </c>
      <c r="Q18" s="76">
        <v>43423</v>
      </c>
      <c r="R18" s="76">
        <v>43424</v>
      </c>
      <c r="S18" s="76">
        <v>43788</v>
      </c>
      <c r="T18" s="76">
        <v>43789</v>
      </c>
      <c r="U18" s="76">
        <v>44154</v>
      </c>
    </row>
    <row r="19" spans="1:21" s="36" customFormat="1" x14ac:dyDescent="0.3">
      <c r="A19" s="27"/>
      <c r="B19" s="38">
        <v>14</v>
      </c>
      <c r="C19" s="5" t="s">
        <v>524</v>
      </c>
      <c r="D19" s="12" t="s">
        <v>618</v>
      </c>
      <c r="E19" s="8" t="s">
        <v>76</v>
      </c>
      <c r="F19" s="12" t="s">
        <v>100</v>
      </c>
      <c r="G19" s="12" t="s">
        <v>619</v>
      </c>
      <c r="H19" s="12">
        <v>2002</v>
      </c>
      <c r="I19" s="12" t="s">
        <v>620</v>
      </c>
      <c r="J19" s="92">
        <v>2685</v>
      </c>
      <c r="K19" s="92">
        <v>3</v>
      </c>
      <c r="L19" s="92">
        <v>2</v>
      </c>
      <c r="M19" s="129">
        <v>3.5</v>
      </c>
      <c r="N19" s="92">
        <v>1090</v>
      </c>
      <c r="O19" s="160">
        <v>6800</v>
      </c>
      <c r="P19" s="81">
        <v>43059</v>
      </c>
      <c r="Q19" s="76">
        <v>43423</v>
      </c>
      <c r="R19" s="76">
        <v>43424</v>
      </c>
      <c r="S19" s="76">
        <v>43788</v>
      </c>
      <c r="T19" s="76">
        <v>43789</v>
      </c>
      <c r="U19" s="76">
        <v>44154</v>
      </c>
    </row>
    <row r="20" spans="1:21" s="10" customFormat="1" x14ac:dyDescent="0.3">
      <c r="A20" s="109">
        <v>5</v>
      </c>
      <c r="B20" s="47">
        <v>15</v>
      </c>
      <c r="C20" s="5" t="s">
        <v>482</v>
      </c>
      <c r="D20" s="8" t="s">
        <v>467</v>
      </c>
      <c r="E20" s="8" t="s">
        <v>323</v>
      </c>
      <c r="F20" s="8" t="s">
        <v>478</v>
      </c>
      <c r="G20" s="8" t="s">
        <v>471</v>
      </c>
      <c r="H20" s="8">
        <v>2013</v>
      </c>
      <c r="I20" s="8" t="s">
        <v>479</v>
      </c>
      <c r="J20" s="130">
        <v>12500</v>
      </c>
      <c r="K20" s="107">
        <v>1</v>
      </c>
      <c r="L20" s="107">
        <v>1</v>
      </c>
      <c r="M20" s="128">
        <v>21.7</v>
      </c>
      <c r="N20" s="107" t="s">
        <v>13</v>
      </c>
      <c r="O20" s="162">
        <v>633055</v>
      </c>
      <c r="P20" s="81">
        <v>43059</v>
      </c>
      <c r="Q20" s="76">
        <v>43423</v>
      </c>
      <c r="R20" s="76">
        <v>43424</v>
      </c>
      <c r="S20" s="76">
        <v>43788</v>
      </c>
      <c r="T20" s="76">
        <v>43789</v>
      </c>
      <c r="U20" s="76">
        <v>44154</v>
      </c>
    </row>
    <row r="21" spans="1:21" s="10" customFormat="1" x14ac:dyDescent="0.3">
      <c r="A21" s="7"/>
      <c r="B21" s="38">
        <v>16</v>
      </c>
      <c r="C21" s="5" t="s">
        <v>482</v>
      </c>
      <c r="D21" s="12" t="s">
        <v>464</v>
      </c>
      <c r="E21" s="8" t="s">
        <v>20</v>
      </c>
      <c r="F21" s="12" t="s">
        <v>178</v>
      </c>
      <c r="G21" s="12" t="s">
        <v>473</v>
      </c>
      <c r="H21" s="8">
        <v>2011</v>
      </c>
      <c r="I21" s="8" t="s">
        <v>466</v>
      </c>
      <c r="J21" s="92">
        <v>2982</v>
      </c>
      <c r="K21" s="107">
        <v>7</v>
      </c>
      <c r="L21" s="107">
        <v>5</v>
      </c>
      <c r="M21" s="107" t="s">
        <v>13</v>
      </c>
      <c r="N21" s="107" t="s">
        <v>13</v>
      </c>
      <c r="O21" s="162">
        <v>56600</v>
      </c>
      <c r="P21" s="81">
        <v>43059</v>
      </c>
      <c r="Q21" s="76">
        <v>43423</v>
      </c>
      <c r="R21" s="76">
        <v>43424</v>
      </c>
      <c r="S21" s="76">
        <v>43788</v>
      </c>
      <c r="T21" s="76">
        <v>43789</v>
      </c>
      <c r="U21" s="76">
        <v>44154</v>
      </c>
    </row>
    <row r="22" spans="1:21" s="10" customFormat="1" x14ac:dyDescent="0.3">
      <c r="A22" s="7"/>
      <c r="B22" s="47">
        <v>17</v>
      </c>
      <c r="C22" s="5" t="s">
        <v>482</v>
      </c>
      <c r="D22" s="12" t="s">
        <v>554</v>
      </c>
      <c r="E22" s="8" t="s">
        <v>20</v>
      </c>
      <c r="F22" s="39" t="s">
        <v>11</v>
      </c>
      <c r="G22" s="44" t="s">
        <v>179</v>
      </c>
      <c r="H22" s="39">
        <v>2011</v>
      </c>
      <c r="I22" s="8" t="s">
        <v>555</v>
      </c>
      <c r="J22" s="92">
        <v>1987</v>
      </c>
      <c r="K22" s="107">
        <v>5</v>
      </c>
      <c r="L22" s="107">
        <v>5</v>
      </c>
      <c r="M22" s="107" t="s">
        <v>13</v>
      </c>
      <c r="N22" s="107" t="s">
        <v>13</v>
      </c>
      <c r="O22" s="161">
        <v>26000</v>
      </c>
      <c r="P22" s="81">
        <v>43059</v>
      </c>
      <c r="Q22" s="76">
        <v>43423</v>
      </c>
      <c r="R22" s="76">
        <v>43424</v>
      </c>
      <c r="S22" s="76">
        <v>43788</v>
      </c>
      <c r="T22" s="76">
        <v>43789</v>
      </c>
      <c r="U22" s="76">
        <v>44154</v>
      </c>
    </row>
    <row r="23" spans="1:21" s="10" customFormat="1" x14ac:dyDescent="0.3">
      <c r="A23" s="7"/>
      <c r="B23" s="38">
        <v>18</v>
      </c>
      <c r="C23" s="5" t="s">
        <v>482</v>
      </c>
      <c r="D23" s="12" t="s">
        <v>556</v>
      </c>
      <c r="E23" s="8" t="s">
        <v>20</v>
      </c>
      <c r="F23" s="39" t="s">
        <v>11</v>
      </c>
      <c r="G23" s="44" t="s">
        <v>179</v>
      </c>
      <c r="H23" s="39">
        <v>2011</v>
      </c>
      <c r="I23" s="8" t="s">
        <v>557</v>
      </c>
      <c r="J23" s="92">
        <v>1987</v>
      </c>
      <c r="K23" s="107">
        <v>5</v>
      </c>
      <c r="L23" s="107">
        <v>5</v>
      </c>
      <c r="M23" s="107" t="s">
        <v>13</v>
      </c>
      <c r="N23" s="107" t="s">
        <v>13</v>
      </c>
      <c r="O23" s="161">
        <v>26000</v>
      </c>
      <c r="P23" s="81">
        <v>43059</v>
      </c>
      <c r="Q23" s="76">
        <v>43423</v>
      </c>
      <c r="R23" s="76">
        <v>43424</v>
      </c>
      <c r="S23" s="76">
        <v>43788</v>
      </c>
      <c r="T23" s="76">
        <v>43789</v>
      </c>
      <c r="U23" s="76">
        <v>44154</v>
      </c>
    </row>
    <row r="24" spans="1:21" s="10" customFormat="1" x14ac:dyDescent="0.3">
      <c r="A24" s="7"/>
      <c r="B24" s="47">
        <v>19</v>
      </c>
      <c r="C24" s="5" t="s">
        <v>482</v>
      </c>
      <c r="D24" s="12" t="s">
        <v>604</v>
      </c>
      <c r="E24" s="8" t="s">
        <v>76</v>
      </c>
      <c r="F24" s="8" t="s">
        <v>581</v>
      </c>
      <c r="G24" s="8" t="s">
        <v>737</v>
      </c>
      <c r="H24" s="8">
        <v>2012</v>
      </c>
      <c r="I24" s="8" t="s">
        <v>605</v>
      </c>
      <c r="J24" s="92">
        <v>2378</v>
      </c>
      <c r="K24" s="107">
        <v>5</v>
      </c>
      <c r="L24" s="107">
        <v>4</v>
      </c>
      <c r="M24" s="128">
        <v>2.4300000000000002</v>
      </c>
      <c r="N24" s="107">
        <v>555</v>
      </c>
      <c r="O24" s="160">
        <v>13700</v>
      </c>
      <c r="P24" s="81">
        <v>43059</v>
      </c>
      <c r="Q24" s="76">
        <v>43423</v>
      </c>
      <c r="R24" s="76">
        <v>43424</v>
      </c>
      <c r="S24" s="76">
        <v>43788</v>
      </c>
      <c r="T24" s="76">
        <v>43789</v>
      </c>
      <c r="U24" s="76">
        <v>44154</v>
      </c>
    </row>
    <row r="25" spans="1:21" s="10" customFormat="1" x14ac:dyDescent="0.3">
      <c r="A25" s="7"/>
      <c r="B25" s="38">
        <v>20</v>
      </c>
      <c r="C25" s="5" t="s">
        <v>482</v>
      </c>
      <c r="D25" s="12" t="s">
        <v>606</v>
      </c>
      <c r="E25" s="8" t="s">
        <v>20</v>
      </c>
      <c r="F25" s="39" t="s">
        <v>22</v>
      </c>
      <c r="G25" s="44" t="s">
        <v>598</v>
      </c>
      <c r="H25" s="39">
        <v>2016</v>
      </c>
      <c r="I25" s="8" t="s">
        <v>599</v>
      </c>
      <c r="J25" s="92">
        <v>1690</v>
      </c>
      <c r="K25" s="107">
        <v>4</v>
      </c>
      <c r="L25" s="107">
        <v>4</v>
      </c>
      <c r="M25" s="107" t="s">
        <v>13</v>
      </c>
      <c r="N25" s="107" t="s">
        <v>13</v>
      </c>
      <c r="O25" s="160">
        <v>18000</v>
      </c>
      <c r="P25" s="81">
        <v>43059</v>
      </c>
      <c r="Q25" s="76">
        <v>43423</v>
      </c>
      <c r="R25" s="76">
        <v>43424</v>
      </c>
      <c r="S25" s="76">
        <v>43788</v>
      </c>
      <c r="T25" s="76">
        <v>43789</v>
      </c>
      <c r="U25" s="76">
        <v>44154</v>
      </c>
    </row>
    <row r="26" spans="1:21" s="10" customFormat="1" x14ac:dyDescent="0.3">
      <c r="A26" s="7"/>
      <c r="B26" s="47">
        <v>21</v>
      </c>
      <c r="C26" s="5" t="s">
        <v>482</v>
      </c>
      <c r="D26" s="12" t="s">
        <v>636</v>
      </c>
      <c r="E26" s="8" t="s">
        <v>76</v>
      </c>
      <c r="F26" s="8" t="s">
        <v>581</v>
      </c>
      <c r="G26" s="8" t="s">
        <v>624</v>
      </c>
      <c r="H26" s="39">
        <v>2012</v>
      </c>
      <c r="I26" s="8" t="s">
        <v>637</v>
      </c>
      <c r="J26" s="92">
        <v>2378</v>
      </c>
      <c r="K26" s="107">
        <v>5</v>
      </c>
      <c r="L26" s="107">
        <v>4</v>
      </c>
      <c r="M26" s="128">
        <v>2.83</v>
      </c>
      <c r="N26" s="123">
        <v>975</v>
      </c>
      <c r="O26" s="160">
        <v>14600</v>
      </c>
      <c r="P26" s="81">
        <v>43059</v>
      </c>
      <c r="Q26" s="76">
        <v>43423</v>
      </c>
      <c r="R26" s="76">
        <v>43424</v>
      </c>
      <c r="S26" s="76">
        <v>43788</v>
      </c>
      <c r="T26" s="76">
        <v>43789</v>
      </c>
      <c r="U26" s="76">
        <v>44154</v>
      </c>
    </row>
    <row r="27" spans="1:21" s="10" customFormat="1" x14ac:dyDescent="0.3">
      <c r="A27" s="109">
        <v>6</v>
      </c>
      <c r="B27" s="38">
        <v>22</v>
      </c>
      <c r="C27" s="40" t="s">
        <v>528</v>
      </c>
      <c r="D27" s="8" t="s">
        <v>111</v>
      </c>
      <c r="E27" s="8" t="s">
        <v>76</v>
      </c>
      <c r="F27" s="8" t="s">
        <v>11</v>
      </c>
      <c r="G27" s="8" t="s">
        <v>12</v>
      </c>
      <c r="H27" s="8">
        <v>2009</v>
      </c>
      <c r="I27" s="8" t="s">
        <v>112</v>
      </c>
      <c r="J27" s="107">
        <v>2494</v>
      </c>
      <c r="K27" s="107">
        <v>5</v>
      </c>
      <c r="L27" s="107">
        <v>5</v>
      </c>
      <c r="M27" s="92">
        <v>2.7</v>
      </c>
      <c r="N27" s="12">
        <v>845</v>
      </c>
      <c r="O27" s="161">
        <v>20000</v>
      </c>
      <c r="P27" s="81">
        <v>43059</v>
      </c>
      <c r="Q27" s="76">
        <v>43423</v>
      </c>
      <c r="R27" s="76">
        <v>43424</v>
      </c>
      <c r="S27" s="76">
        <v>43788</v>
      </c>
      <c r="T27" s="76">
        <v>43789</v>
      </c>
      <c r="U27" s="76">
        <v>44154</v>
      </c>
    </row>
    <row r="28" spans="1:21" s="10" customFormat="1" x14ac:dyDescent="0.3">
      <c r="A28" s="38"/>
      <c r="B28" s="47">
        <v>23</v>
      </c>
      <c r="C28" s="40" t="s">
        <v>528</v>
      </c>
      <c r="D28" s="8" t="s">
        <v>594</v>
      </c>
      <c r="E28" s="8" t="s">
        <v>76</v>
      </c>
      <c r="F28" s="8" t="s">
        <v>581</v>
      </c>
      <c r="G28" s="8" t="s">
        <v>737</v>
      </c>
      <c r="H28" s="8">
        <v>2012</v>
      </c>
      <c r="I28" s="8" t="s">
        <v>595</v>
      </c>
      <c r="J28" s="107">
        <v>2435</v>
      </c>
      <c r="K28" s="107">
        <v>5</v>
      </c>
      <c r="L28" s="107">
        <v>5</v>
      </c>
      <c r="M28" s="128">
        <v>2.4300000000000002</v>
      </c>
      <c r="N28" s="107">
        <v>555</v>
      </c>
      <c r="O28" s="160">
        <v>14600</v>
      </c>
      <c r="P28" s="81">
        <v>43059</v>
      </c>
      <c r="Q28" s="76">
        <v>43423</v>
      </c>
      <c r="R28" s="76">
        <v>43424</v>
      </c>
      <c r="S28" s="76">
        <v>43788</v>
      </c>
      <c r="T28" s="76">
        <v>43789</v>
      </c>
      <c r="U28" s="76">
        <v>44154</v>
      </c>
    </row>
    <row r="29" spans="1:21" s="10" customFormat="1" x14ac:dyDescent="0.3">
      <c r="A29" s="109">
        <v>7</v>
      </c>
      <c r="B29" s="38">
        <v>24</v>
      </c>
      <c r="C29" s="5" t="s">
        <v>529</v>
      </c>
      <c r="D29" s="8" t="s">
        <v>583</v>
      </c>
      <c r="E29" s="8" t="s">
        <v>76</v>
      </c>
      <c r="F29" s="8" t="s">
        <v>581</v>
      </c>
      <c r="G29" s="8" t="s">
        <v>737</v>
      </c>
      <c r="H29" s="8">
        <v>2012</v>
      </c>
      <c r="I29" s="8" t="s">
        <v>584</v>
      </c>
      <c r="J29" s="107">
        <v>2378</v>
      </c>
      <c r="K29" s="107">
        <v>5</v>
      </c>
      <c r="L29" s="107">
        <v>4</v>
      </c>
      <c r="M29" s="128">
        <v>2.4300000000000002</v>
      </c>
      <c r="N29" s="107">
        <v>555</v>
      </c>
      <c r="O29" s="160">
        <v>14600</v>
      </c>
      <c r="P29" s="81">
        <v>43059</v>
      </c>
      <c r="Q29" s="76">
        <v>43423</v>
      </c>
      <c r="R29" s="76">
        <v>43424</v>
      </c>
      <c r="S29" s="76">
        <v>43788</v>
      </c>
      <c r="T29" s="76">
        <v>43789</v>
      </c>
      <c r="U29" s="76">
        <v>44154</v>
      </c>
    </row>
    <row r="30" spans="1:21" s="10" customFormat="1" x14ac:dyDescent="0.3">
      <c r="A30" s="109">
        <v>8</v>
      </c>
      <c r="B30" s="47">
        <v>25</v>
      </c>
      <c r="C30" s="5" t="s">
        <v>532</v>
      </c>
      <c r="D30" s="44" t="s">
        <v>733</v>
      </c>
      <c r="E30" s="8" t="s">
        <v>76</v>
      </c>
      <c r="F30" s="44" t="s">
        <v>11</v>
      </c>
      <c r="G30" s="44" t="s">
        <v>12</v>
      </c>
      <c r="H30" s="44">
        <v>2009</v>
      </c>
      <c r="I30" s="44" t="s">
        <v>174</v>
      </c>
      <c r="J30" s="123">
        <v>2494</v>
      </c>
      <c r="K30" s="123">
        <v>4</v>
      </c>
      <c r="L30" s="123">
        <v>2</v>
      </c>
      <c r="M30" s="92">
        <v>2.7</v>
      </c>
      <c r="N30" s="12">
        <v>845</v>
      </c>
      <c r="O30" s="161">
        <v>33000</v>
      </c>
      <c r="P30" s="81">
        <v>43059</v>
      </c>
      <c r="Q30" s="76">
        <v>43423</v>
      </c>
      <c r="R30" s="76">
        <v>43424</v>
      </c>
      <c r="S30" s="76">
        <v>43788</v>
      </c>
      <c r="T30" s="76">
        <v>43789</v>
      </c>
      <c r="U30" s="76">
        <v>44154</v>
      </c>
    </row>
    <row r="31" spans="1:21" s="10" customFormat="1" x14ac:dyDescent="0.3">
      <c r="A31" s="38"/>
      <c r="B31" s="38">
        <v>26</v>
      </c>
      <c r="C31" s="5" t="s">
        <v>532</v>
      </c>
      <c r="D31" s="44" t="s">
        <v>175</v>
      </c>
      <c r="E31" s="44" t="s">
        <v>20</v>
      </c>
      <c r="F31" s="44" t="s">
        <v>83</v>
      </c>
      <c r="G31" s="80">
        <v>21214</v>
      </c>
      <c r="H31" s="44">
        <v>2008</v>
      </c>
      <c r="I31" s="44" t="s">
        <v>176</v>
      </c>
      <c r="J31" s="123">
        <v>1690</v>
      </c>
      <c r="K31" s="123">
        <v>5</v>
      </c>
      <c r="L31" s="123">
        <v>4</v>
      </c>
      <c r="M31" s="127" t="s">
        <v>13</v>
      </c>
      <c r="N31" s="123" t="s">
        <v>13</v>
      </c>
      <c r="O31" s="160">
        <v>3200</v>
      </c>
      <c r="P31" s="81">
        <v>43059</v>
      </c>
      <c r="Q31" s="76">
        <v>43423</v>
      </c>
      <c r="R31" s="76">
        <v>43424</v>
      </c>
      <c r="S31" s="76">
        <v>43788</v>
      </c>
      <c r="T31" s="76">
        <v>43789</v>
      </c>
      <c r="U31" s="76">
        <v>44154</v>
      </c>
    </row>
    <row r="32" spans="1:21" s="10" customFormat="1" x14ac:dyDescent="0.3">
      <c r="A32" s="38"/>
      <c r="B32" s="47">
        <v>27</v>
      </c>
      <c r="C32" s="5" t="s">
        <v>532</v>
      </c>
      <c r="D32" s="44" t="s">
        <v>177</v>
      </c>
      <c r="E32" s="44" t="s">
        <v>20</v>
      </c>
      <c r="F32" s="44" t="s">
        <v>178</v>
      </c>
      <c r="G32" s="44" t="s">
        <v>179</v>
      </c>
      <c r="H32" s="44">
        <v>2007</v>
      </c>
      <c r="I32" s="44" t="s">
        <v>180</v>
      </c>
      <c r="J32" s="123">
        <v>2231</v>
      </c>
      <c r="K32" s="123">
        <v>5</v>
      </c>
      <c r="L32" s="123">
        <v>4</v>
      </c>
      <c r="M32" s="127" t="s">
        <v>13</v>
      </c>
      <c r="N32" s="123" t="s">
        <v>13</v>
      </c>
      <c r="O32" s="160">
        <v>16400</v>
      </c>
      <c r="P32" s="81">
        <v>43059</v>
      </c>
      <c r="Q32" s="76">
        <v>43423</v>
      </c>
      <c r="R32" s="76">
        <v>43424</v>
      </c>
      <c r="S32" s="76">
        <v>43788</v>
      </c>
      <c r="T32" s="76">
        <v>43789</v>
      </c>
      <c r="U32" s="76">
        <v>44154</v>
      </c>
    </row>
    <row r="33" spans="1:21" s="10" customFormat="1" x14ac:dyDescent="0.3">
      <c r="A33" s="38"/>
      <c r="B33" s="38">
        <v>28</v>
      </c>
      <c r="C33" s="5" t="s">
        <v>532</v>
      </c>
      <c r="D33" s="8" t="s">
        <v>739</v>
      </c>
      <c r="E33" s="8" t="s">
        <v>680</v>
      </c>
      <c r="F33" s="8" t="s">
        <v>581</v>
      </c>
      <c r="G33" s="8" t="s">
        <v>624</v>
      </c>
      <c r="H33" s="8">
        <v>2012</v>
      </c>
      <c r="I33" s="8" t="s">
        <v>652</v>
      </c>
      <c r="J33" s="107">
        <v>2378</v>
      </c>
      <c r="K33" s="123">
        <v>5</v>
      </c>
      <c r="L33" s="107">
        <v>4</v>
      </c>
      <c r="M33" s="128">
        <v>2.83</v>
      </c>
      <c r="N33" s="123">
        <v>975</v>
      </c>
      <c r="O33" s="160">
        <v>14600</v>
      </c>
      <c r="P33" s="81">
        <v>43059</v>
      </c>
      <c r="Q33" s="76">
        <v>43423</v>
      </c>
      <c r="R33" s="76">
        <v>43424</v>
      </c>
      <c r="S33" s="76">
        <v>43788</v>
      </c>
      <c r="T33" s="76">
        <v>43789</v>
      </c>
      <c r="U33" s="76">
        <v>44154</v>
      </c>
    </row>
    <row r="34" spans="1:21" s="10" customFormat="1" x14ac:dyDescent="0.3">
      <c r="A34" s="38"/>
      <c r="B34" s="47">
        <v>29</v>
      </c>
      <c r="C34" s="5" t="s">
        <v>532</v>
      </c>
      <c r="D34" s="8" t="s">
        <v>738</v>
      </c>
      <c r="E34" s="8" t="s">
        <v>680</v>
      </c>
      <c r="F34" s="8" t="s">
        <v>581</v>
      </c>
      <c r="G34" s="8" t="s">
        <v>624</v>
      </c>
      <c r="H34" s="8">
        <v>2012</v>
      </c>
      <c r="I34" s="8" t="s">
        <v>653</v>
      </c>
      <c r="J34" s="107">
        <v>2378</v>
      </c>
      <c r="K34" s="123">
        <v>5</v>
      </c>
      <c r="L34" s="107">
        <v>4</v>
      </c>
      <c r="M34" s="128">
        <v>2.83</v>
      </c>
      <c r="N34" s="123">
        <v>975</v>
      </c>
      <c r="O34" s="160">
        <v>14600</v>
      </c>
      <c r="P34" s="81">
        <v>43059</v>
      </c>
      <c r="Q34" s="76">
        <v>43423</v>
      </c>
      <c r="R34" s="76">
        <v>43424</v>
      </c>
      <c r="S34" s="76">
        <v>43788</v>
      </c>
      <c r="T34" s="76">
        <v>43789</v>
      </c>
      <c r="U34" s="76">
        <v>44154</v>
      </c>
    </row>
    <row r="35" spans="1:21" s="10" customFormat="1" x14ac:dyDescent="0.3">
      <c r="A35" s="38"/>
      <c r="B35" s="38">
        <v>30</v>
      </c>
      <c r="C35" s="5" t="s">
        <v>532</v>
      </c>
      <c r="D35" s="8" t="s">
        <v>740</v>
      </c>
      <c r="E35" s="8" t="s">
        <v>680</v>
      </c>
      <c r="F35" s="8" t="s">
        <v>581</v>
      </c>
      <c r="G35" s="8" t="s">
        <v>624</v>
      </c>
      <c r="H35" s="8">
        <v>2012</v>
      </c>
      <c r="I35" s="8" t="s">
        <v>654</v>
      </c>
      <c r="J35" s="107">
        <v>2378</v>
      </c>
      <c r="K35" s="123">
        <v>5</v>
      </c>
      <c r="L35" s="107">
        <v>4</v>
      </c>
      <c r="M35" s="128">
        <v>2.83</v>
      </c>
      <c r="N35" s="123">
        <v>975</v>
      </c>
      <c r="O35" s="160">
        <v>14600</v>
      </c>
      <c r="P35" s="81">
        <v>43059</v>
      </c>
      <c r="Q35" s="76">
        <v>43423</v>
      </c>
      <c r="R35" s="76">
        <v>43424</v>
      </c>
      <c r="S35" s="76">
        <v>43788</v>
      </c>
      <c r="T35" s="76">
        <v>43789</v>
      </c>
      <c r="U35" s="76">
        <v>44154</v>
      </c>
    </row>
    <row r="36" spans="1:21" s="10" customFormat="1" x14ac:dyDescent="0.3">
      <c r="A36" s="109">
        <v>9</v>
      </c>
      <c r="B36" s="47">
        <v>31</v>
      </c>
      <c r="C36" s="5" t="s">
        <v>533</v>
      </c>
      <c r="D36" s="8" t="s">
        <v>184</v>
      </c>
      <c r="E36" s="8" t="s">
        <v>20</v>
      </c>
      <c r="F36" s="8" t="s">
        <v>42</v>
      </c>
      <c r="G36" s="8" t="s">
        <v>185</v>
      </c>
      <c r="H36" s="8">
        <v>1997</v>
      </c>
      <c r="I36" s="8" t="s">
        <v>186</v>
      </c>
      <c r="J36" s="107" t="s">
        <v>13</v>
      </c>
      <c r="K36" s="107" t="s">
        <v>13</v>
      </c>
      <c r="L36" s="107" t="s">
        <v>13</v>
      </c>
      <c r="M36" s="127" t="s">
        <v>13</v>
      </c>
      <c r="N36" s="123" t="s">
        <v>13</v>
      </c>
      <c r="O36" s="160">
        <v>17200</v>
      </c>
      <c r="P36" s="81">
        <v>43059</v>
      </c>
      <c r="Q36" s="76">
        <v>43423</v>
      </c>
      <c r="R36" s="76">
        <v>43424</v>
      </c>
      <c r="S36" s="76">
        <v>43788</v>
      </c>
      <c r="T36" s="76">
        <v>43789</v>
      </c>
      <c r="U36" s="76">
        <v>44154</v>
      </c>
    </row>
    <row r="37" spans="1:21" s="10" customFormat="1" x14ac:dyDescent="0.3">
      <c r="A37" s="109"/>
      <c r="B37" s="38">
        <v>32</v>
      </c>
      <c r="C37" s="5" t="s">
        <v>533</v>
      </c>
      <c r="D37" s="8" t="s">
        <v>614</v>
      </c>
      <c r="E37" s="8" t="s">
        <v>76</v>
      </c>
      <c r="F37" s="8" t="s">
        <v>581</v>
      </c>
      <c r="G37" s="8" t="s">
        <v>624</v>
      </c>
      <c r="H37" s="8">
        <v>2012</v>
      </c>
      <c r="I37" s="8" t="s">
        <v>615</v>
      </c>
      <c r="J37" s="107">
        <v>2378</v>
      </c>
      <c r="K37" s="107">
        <v>5</v>
      </c>
      <c r="L37" s="107">
        <v>4</v>
      </c>
      <c r="M37" s="128">
        <v>2.83</v>
      </c>
      <c r="N37" s="123">
        <v>975</v>
      </c>
      <c r="O37" s="160">
        <v>14600</v>
      </c>
      <c r="P37" s="81">
        <v>43059</v>
      </c>
      <c r="Q37" s="76">
        <v>43423</v>
      </c>
      <c r="R37" s="76">
        <v>43424</v>
      </c>
      <c r="S37" s="76">
        <v>43788</v>
      </c>
      <c r="T37" s="76">
        <v>43789</v>
      </c>
      <c r="U37" s="76">
        <v>44154</v>
      </c>
    </row>
    <row r="38" spans="1:21" s="10" customFormat="1" x14ac:dyDescent="0.3">
      <c r="A38" s="109">
        <v>10</v>
      </c>
      <c r="B38" s="47">
        <v>33</v>
      </c>
      <c r="C38" s="5" t="s">
        <v>534</v>
      </c>
      <c r="D38" s="8" t="s">
        <v>216</v>
      </c>
      <c r="E38" s="8" t="s">
        <v>20</v>
      </c>
      <c r="F38" s="8" t="s">
        <v>210</v>
      </c>
      <c r="G38" s="8" t="s">
        <v>211</v>
      </c>
      <c r="H38" s="8">
        <v>2008</v>
      </c>
      <c r="I38" s="8" t="s">
        <v>212</v>
      </c>
      <c r="J38" s="107" t="s">
        <v>13</v>
      </c>
      <c r="K38" s="107" t="s">
        <v>13</v>
      </c>
      <c r="L38" s="107" t="s">
        <v>13</v>
      </c>
      <c r="M38" s="127" t="s">
        <v>13</v>
      </c>
      <c r="N38" s="123" t="s">
        <v>13</v>
      </c>
      <c r="O38" s="160">
        <v>11900</v>
      </c>
      <c r="P38" s="81">
        <v>43059</v>
      </c>
      <c r="Q38" s="76">
        <v>43423</v>
      </c>
      <c r="R38" s="76">
        <v>43424</v>
      </c>
      <c r="S38" s="76">
        <v>43788</v>
      </c>
      <c r="T38" s="76">
        <v>43789</v>
      </c>
      <c r="U38" s="76">
        <v>44154</v>
      </c>
    </row>
    <row r="39" spans="1:21" s="10" customFormat="1" x14ac:dyDescent="0.3">
      <c r="A39" s="109"/>
      <c r="B39" s="38">
        <v>34</v>
      </c>
      <c r="C39" s="5" t="s">
        <v>534</v>
      </c>
      <c r="D39" s="8" t="s">
        <v>610</v>
      </c>
      <c r="E39" s="8" t="s">
        <v>76</v>
      </c>
      <c r="F39" s="8" t="s">
        <v>581</v>
      </c>
      <c r="G39" s="8" t="s">
        <v>737</v>
      </c>
      <c r="H39" s="8">
        <v>2012</v>
      </c>
      <c r="I39" s="8" t="s">
        <v>611</v>
      </c>
      <c r="J39" s="107">
        <v>2378</v>
      </c>
      <c r="K39" s="107">
        <v>4</v>
      </c>
      <c r="L39" s="107">
        <v>5</v>
      </c>
      <c r="M39" s="128">
        <v>2.4300000000000002</v>
      </c>
      <c r="N39" s="107">
        <v>555</v>
      </c>
      <c r="O39" s="160">
        <v>14600</v>
      </c>
      <c r="P39" s="81">
        <v>43059</v>
      </c>
      <c r="Q39" s="76">
        <v>43423</v>
      </c>
      <c r="R39" s="76">
        <v>43424</v>
      </c>
      <c r="S39" s="76">
        <v>43788</v>
      </c>
      <c r="T39" s="76">
        <v>43789</v>
      </c>
      <c r="U39" s="76">
        <v>44154</v>
      </c>
    </row>
    <row r="40" spans="1:21" s="10" customFormat="1" x14ac:dyDescent="0.3">
      <c r="A40" s="109">
        <v>11</v>
      </c>
      <c r="B40" s="47">
        <v>35</v>
      </c>
      <c r="C40" s="5" t="s">
        <v>536</v>
      </c>
      <c r="D40" s="12" t="s">
        <v>570</v>
      </c>
      <c r="E40" s="8" t="s">
        <v>20</v>
      </c>
      <c r="F40" s="8" t="s">
        <v>49</v>
      </c>
      <c r="G40" s="8" t="s">
        <v>232</v>
      </c>
      <c r="H40" s="8">
        <v>2009</v>
      </c>
      <c r="I40" s="8" t="s">
        <v>233</v>
      </c>
      <c r="J40" s="107">
        <v>1896</v>
      </c>
      <c r="K40" s="107" t="s">
        <v>13</v>
      </c>
      <c r="L40" s="107">
        <v>5</v>
      </c>
      <c r="M40" s="127" t="s">
        <v>13</v>
      </c>
      <c r="N40" s="123" t="s">
        <v>13</v>
      </c>
      <c r="O40" s="160">
        <v>10400</v>
      </c>
      <c r="P40" s="81">
        <v>43059</v>
      </c>
      <c r="Q40" s="76">
        <v>43423</v>
      </c>
      <c r="R40" s="76">
        <v>43424</v>
      </c>
      <c r="S40" s="76">
        <v>43788</v>
      </c>
      <c r="T40" s="76">
        <v>43789</v>
      </c>
      <c r="U40" s="76">
        <v>44154</v>
      </c>
    </row>
    <row r="41" spans="1:21" s="10" customFormat="1" x14ac:dyDescent="0.3">
      <c r="A41" s="38"/>
      <c r="B41" s="38">
        <v>36</v>
      </c>
      <c r="C41" s="5" t="s">
        <v>536</v>
      </c>
      <c r="D41" s="12" t="s">
        <v>572</v>
      </c>
      <c r="E41" s="8" t="s">
        <v>20</v>
      </c>
      <c r="F41" s="39" t="s">
        <v>11</v>
      </c>
      <c r="G41" s="44" t="s">
        <v>179</v>
      </c>
      <c r="H41" s="8">
        <v>2011</v>
      </c>
      <c r="I41" s="8" t="s">
        <v>553</v>
      </c>
      <c r="J41" s="107">
        <v>1987</v>
      </c>
      <c r="K41" s="107">
        <v>5</v>
      </c>
      <c r="L41" s="107">
        <v>5</v>
      </c>
      <c r="M41" s="127" t="s">
        <v>13</v>
      </c>
      <c r="N41" s="123" t="s">
        <v>13</v>
      </c>
      <c r="O41" s="160">
        <v>26000</v>
      </c>
      <c r="P41" s="81">
        <v>43059</v>
      </c>
      <c r="Q41" s="76">
        <v>43423</v>
      </c>
      <c r="R41" s="76">
        <v>43424</v>
      </c>
      <c r="S41" s="76">
        <v>43788</v>
      </c>
      <c r="T41" s="76">
        <v>43789</v>
      </c>
      <c r="U41" s="76">
        <v>44154</v>
      </c>
    </row>
    <row r="42" spans="1:21" s="10" customFormat="1" x14ac:dyDescent="0.3">
      <c r="A42" s="38"/>
      <c r="B42" s="47">
        <v>37</v>
      </c>
      <c r="C42" s="5" t="s">
        <v>536</v>
      </c>
      <c r="D42" s="12" t="s">
        <v>608</v>
      </c>
      <c r="E42" s="8" t="s">
        <v>76</v>
      </c>
      <c r="F42" s="8" t="s">
        <v>581</v>
      </c>
      <c r="G42" s="8" t="s">
        <v>737</v>
      </c>
      <c r="H42" s="8">
        <v>2012</v>
      </c>
      <c r="I42" s="8" t="s">
        <v>609</v>
      </c>
      <c r="J42" s="107">
        <v>2378</v>
      </c>
      <c r="K42" s="107">
        <v>5</v>
      </c>
      <c r="L42" s="107">
        <v>5</v>
      </c>
      <c r="M42" s="128">
        <v>2.4300000000000002</v>
      </c>
      <c r="N42" s="107">
        <v>555</v>
      </c>
      <c r="O42" s="160">
        <v>14600</v>
      </c>
      <c r="P42" s="81">
        <v>43059</v>
      </c>
      <c r="Q42" s="76">
        <v>43423</v>
      </c>
      <c r="R42" s="76">
        <v>43424</v>
      </c>
      <c r="S42" s="76">
        <v>43788</v>
      </c>
      <c r="T42" s="76">
        <v>43789</v>
      </c>
      <c r="U42" s="76">
        <v>44154</v>
      </c>
    </row>
    <row r="43" spans="1:21" s="10" customFormat="1" x14ac:dyDescent="0.3">
      <c r="A43" s="38"/>
      <c r="B43" s="38">
        <v>38</v>
      </c>
      <c r="C43" s="5" t="s">
        <v>536</v>
      </c>
      <c r="D43" s="44" t="s">
        <v>741</v>
      </c>
      <c r="E43" s="44" t="s">
        <v>76</v>
      </c>
      <c r="F43" s="8" t="s">
        <v>581</v>
      </c>
      <c r="G43" s="8" t="s">
        <v>624</v>
      </c>
      <c r="H43" s="44">
        <v>2012</v>
      </c>
      <c r="I43" s="44" t="s">
        <v>651</v>
      </c>
      <c r="J43" s="123">
        <v>2378</v>
      </c>
      <c r="K43" s="123">
        <v>5</v>
      </c>
      <c r="L43" s="123">
        <v>4</v>
      </c>
      <c r="M43" s="128">
        <v>2.83</v>
      </c>
      <c r="N43" s="123">
        <v>975</v>
      </c>
      <c r="O43" s="160">
        <v>14600</v>
      </c>
      <c r="P43" s="81">
        <v>43059</v>
      </c>
      <c r="Q43" s="76">
        <v>43423</v>
      </c>
      <c r="R43" s="76">
        <v>43424</v>
      </c>
      <c r="S43" s="76">
        <v>43788</v>
      </c>
      <c r="T43" s="76">
        <v>43789</v>
      </c>
      <c r="U43" s="76">
        <v>44154</v>
      </c>
    </row>
    <row r="44" spans="1:21" s="10" customFormat="1" ht="16.5" customHeight="1" x14ac:dyDescent="0.3">
      <c r="A44" s="111">
        <v>12</v>
      </c>
      <c r="B44" s="47">
        <v>39</v>
      </c>
      <c r="C44" s="5" t="s">
        <v>538</v>
      </c>
      <c r="D44" s="48" t="s">
        <v>734</v>
      </c>
      <c r="E44" s="8" t="s">
        <v>76</v>
      </c>
      <c r="F44" s="8" t="s">
        <v>11</v>
      </c>
      <c r="G44" s="8" t="s">
        <v>12</v>
      </c>
      <c r="H44" s="12">
        <v>2009</v>
      </c>
      <c r="I44" s="8" t="s">
        <v>272</v>
      </c>
      <c r="J44" s="107">
        <v>2501</v>
      </c>
      <c r="K44" s="107">
        <v>9</v>
      </c>
      <c r="L44" s="107" t="s">
        <v>13</v>
      </c>
      <c r="M44" s="129">
        <v>2.7</v>
      </c>
      <c r="N44" s="92">
        <v>845</v>
      </c>
      <c r="O44" s="161">
        <v>33000</v>
      </c>
      <c r="P44" s="81">
        <v>43059</v>
      </c>
      <c r="Q44" s="76">
        <v>43423</v>
      </c>
      <c r="R44" s="76">
        <v>43424</v>
      </c>
      <c r="S44" s="76">
        <v>43788</v>
      </c>
      <c r="T44" s="76">
        <v>43789</v>
      </c>
      <c r="U44" s="76">
        <v>44154</v>
      </c>
    </row>
    <row r="45" spans="1:21" s="10" customFormat="1" x14ac:dyDescent="0.3">
      <c r="A45" s="38"/>
      <c r="B45" s="38">
        <v>40</v>
      </c>
      <c r="C45" s="79" t="s">
        <v>538</v>
      </c>
      <c r="D45" s="44" t="s">
        <v>273</v>
      </c>
      <c r="E45" s="44" t="s">
        <v>76</v>
      </c>
      <c r="F45" s="44" t="s">
        <v>178</v>
      </c>
      <c r="G45" s="44" t="s">
        <v>12</v>
      </c>
      <c r="H45" s="44">
        <v>2011</v>
      </c>
      <c r="I45" s="44" t="s">
        <v>274</v>
      </c>
      <c r="J45" s="123">
        <v>2500</v>
      </c>
      <c r="K45" s="123" t="s">
        <v>13</v>
      </c>
      <c r="L45" s="123">
        <v>5</v>
      </c>
      <c r="M45" s="127">
        <v>2.7</v>
      </c>
      <c r="N45" s="123">
        <v>845</v>
      </c>
      <c r="O45" s="161">
        <v>24000</v>
      </c>
      <c r="P45" s="81">
        <v>43059</v>
      </c>
      <c r="Q45" s="76">
        <v>43423</v>
      </c>
      <c r="R45" s="76">
        <v>43424</v>
      </c>
      <c r="S45" s="76">
        <v>43788</v>
      </c>
      <c r="T45" s="76">
        <v>43789</v>
      </c>
      <c r="U45" s="76">
        <v>44154</v>
      </c>
    </row>
    <row r="46" spans="1:21" s="10" customFormat="1" x14ac:dyDescent="0.3">
      <c r="A46" s="38"/>
      <c r="B46" s="47">
        <v>41</v>
      </c>
      <c r="C46" s="5" t="s">
        <v>538</v>
      </c>
      <c r="D46" s="8" t="s">
        <v>275</v>
      </c>
      <c r="E46" s="8" t="s">
        <v>76</v>
      </c>
      <c r="F46" s="8" t="s">
        <v>178</v>
      </c>
      <c r="G46" s="8" t="s">
        <v>12</v>
      </c>
      <c r="H46" s="12">
        <v>2009</v>
      </c>
      <c r="I46" s="8" t="s">
        <v>276</v>
      </c>
      <c r="J46" s="107">
        <v>1494</v>
      </c>
      <c r="K46" s="107" t="s">
        <v>13</v>
      </c>
      <c r="L46" s="107">
        <v>5</v>
      </c>
      <c r="M46" s="129">
        <v>2.7</v>
      </c>
      <c r="N46" s="92">
        <v>845</v>
      </c>
      <c r="O46" s="161">
        <v>20000</v>
      </c>
      <c r="P46" s="81">
        <v>43059</v>
      </c>
      <c r="Q46" s="76">
        <v>43423</v>
      </c>
      <c r="R46" s="76">
        <v>43424</v>
      </c>
      <c r="S46" s="76">
        <v>43788</v>
      </c>
      <c r="T46" s="76">
        <v>43789</v>
      </c>
      <c r="U46" s="76">
        <v>44154</v>
      </c>
    </row>
    <row r="47" spans="1:21" s="10" customFormat="1" x14ac:dyDescent="0.3">
      <c r="A47" s="38"/>
      <c r="B47" s="38">
        <v>42</v>
      </c>
      <c r="C47" s="79" t="s">
        <v>538</v>
      </c>
      <c r="D47" s="44" t="s">
        <v>277</v>
      </c>
      <c r="E47" s="44" t="s">
        <v>20</v>
      </c>
      <c r="F47" s="44" t="s">
        <v>83</v>
      </c>
      <c r="G47" s="80">
        <v>2121</v>
      </c>
      <c r="H47" s="44">
        <v>2010</v>
      </c>
      <c r="I47" s="44" t="s">
        <v>278</v>
      </c>
      <c r="J47" s="123">
        <v>1690</v>
      </c>
      <c r="K47" s="123" t="s">
        <v>13</v>
      </c>
      <c r="L47" s="123">
        <v>5</v>
      </c>
      <c r="M47" s="123" t="s">
        <v>13</v>
      </c>
      <c r="N47" s="123" t="s">
        <v>13</v>
      </c>
      <c r="O47" s="161">
        <v>8500</v>
      </c>
      <c r="P47" s="81">
        <v>43059</v>
      </c>
      <c r="Q47" s="76">
        <v>43423</v>
      </c>
      <c r="R47" s="76">
        <v>43424</v>
      </c>
      <c r="S47" s="76">
        <v>43788</v>
      </c>
      <c r="T47" s="76">
        <v>43789</v>
      </c>
      <c r="U47" s="76">
        <v>44154</v>
      </c>
    </row>
    <row r="48" spans="1:21" s="10" customFormat="1" x14ac:dyDescent="0.3">
      <c r="A48" s="109">
        <v>13</v>
      </c>
      <c r="B48" s="47">
        <v>43</v>
      </c>
      <c r="C48" s="5" t="s">
        <v>539</v>
      </c>
      <c r="D48" s="44" t="s">
        <v>640</v>
      </c>
      <c r="E48" s="8" t="s">
        <v>76</v>
      </c>
      <c r="F48" s="8" t="s">
        <v>581</v>
      </c>
      <c r="G48" s="8" t="s">
        <v>624</v>
      </c>
      <c r="H48" s="8">
        <v>2012</v>
      </c>
      <c r="I48" s="44" t="s">
        <v>641</v>
      </c>
      <c r="J48" s="123">
        <v>2378</v>
      </c>
      <c r="K48" s="123">
        <v>5</v>
      </c>
      <c r="L48" s="123">
        <v>2</v>
      </c>
      <c r="M48" s="128">
        <v>2.83</v>
      </c>
      <c r="N48" s="123">
        <v>975</v>
      </c>
      <c r="O48" s="161">
        <v>14600</v>
      </c>
      <c r="P48" s="81">
        <v>43059</v>
      </c>
      <c r="Q48" s="76">
        <v>43423</v>
      </c>
      <c r="R48" s="76">
        <v>43424</v>
      </c>
      <c r="S48" s="76">
        <v>43788</v>
      </c>
      <c r="T48" s="76">
        <v>43789</v>
      </c>
      <c r="U48" s="76">
        <v>44154</v>
      </c>
    </row>
    <row r="49" spans="1:21" s="10" customFormat="1" x14ac:dyDescent="0.3">
      <c r="A49" s="111">
        <v>14</v>
      </c>
      <c r="B49" s="38">
        <v>44</v>
      </c>
      <c r="C49" s="5" t="s">
        <v>540</v>
      </c>
      <c r="D49" s="44" t="s">
        <v>327</v>
      </c>
      <c r="E49" s="8" t="s">
        <v>76</v>
      </c>
      <c r="F49" s="8" t="s">
        <v>178</v>
      </c>
      <c r="G49" s="8" t="s">
        <v>12</v>
      </c>
      <c r="H49" s="8">
        <v>2009</v>
      </c>
      <c r="I49" s="8" t="s">
        <v>328</v>
      </c>
      <c r="J49" s="107">
        <v>2494</v>
      </c>
      <c r="K49" s="107">
        <v>5</v>
      </c>
      <c r="L49" s="107" t="s">
        <v>13</v>
      </c>
      <c r="M49" s="129">
        <v>2.7</v>
      </c>
      <c r="N49" s="92">
        <v>845</v>
      </c>
      <c r="O49" s="161">
        <v>20000</v>
      </c>
      <c r="P49" s="81">
        <v>43059</v>
      </c>
      <c r="Q49" s="76">
        <v>43423</v>
      </c>
      <c r="R49" s="76">
        <v>43424</v>
      </c>
      <c r="S49" s="76">
        <v>43788</v>
      </c>
      <c r="T49" s="76">
        <v>43789</v>
      </c>
      <c r="U49" s="76">
        <v>44154</v>
      </c>
    </row>
    <row r="50" spans="1:21" s="10" customFormat="1" x14ac:dyDescent="0.3">
      <c r="A50" s="7"/>
      <c r="B50" s="47">
        <v>45</v>
      </c>
      <c r="C50" s="5" t="s">
        <v>540</v>
      </c>
      <c r="D50" s="8" t="s">
        <v>604</v>
      </c>
      <c r="E50" s="8" t="s">
        <v>76</v>
      </c>
      <c r="F50" s="8" t="s">
        <v>581</v>
      </c>
      <c r="G50" s="8" t="s">
        <v>737</v>
      </c>
      <c r="H50" s="8">
        <v>2012</v>
      </c>
      <c r="I50" s="8" t="s">
        <v>605</v>
      </c>
      <c r="J50" s="107">
        <v>2378</v>
      </c>
      <c r="K50" s="107">
        <v>5</v>
      </c>
      <c r="L50" s="107">
        <v>4</v>
      </c>
      <c r="M50" s="128">
        <v>2.4300000000000002</v>
      </c>
      <c r="N50" s="107">
        <v>555</v>
      </c>
      <c r="O50" s="160">
        <v>14600</v>
      </c>
      <c r="P50" s="81">
        <v>43059</v>
      </c>
      <c r="Q50" s="76">
        <v>43423</v>
      </c>
      <c r="R50" s="76">
        <v>43424</v>
      </c>
      <c r="S50" s="76">
        <v>43788</v>
      </c>
      <c r="T50" s="76">
        <v>43789</v>
      </c>
      <c r="U50" s="76">
        <v>44154</v>
      </c>
    </row>
    <row r="51" spans="1:21" s="10" customFormat="1" x14ac:dyDescent="0.3">
      <c r="A51" s="7"/>
      <c r="B51" s="38">
        <v>46</v>
      </c>
      <c r="C51" s="5" t="s">
        <v>540</v>
      </c>
      <c r="D51" s="8" t="s">
        <v>636</v>
      </c>
      <c r="E51" s="8" t="s">
        <v>76</v>
      </c>
      <c r="F51" s="8" t="s">
        <v>581</v>
      </c>
      <c r="G51" s="8" t="s">
        <v>624</v>
      </c>
      <c r="H51" s="8">
        <v>2012</v>
      </c>
      <c r="I51" s="8" t="s">
        <v>637</v>
      </c>
      <c r="J51" s="107">
        <v>2378</v>
      </c>
      <c r="K51" s="107">
        <v>5</v>
      </c>
      <c r="L51" s="107">
        <v>4</v>
      </c>
      <c r="M51" s="128">
        <v>2.83</v>
      </c>
      <c r="N51" s="123">
        <v>975</v>
      </c>
      <c r="O51" s="160">
        <v>14600</v>
      </c>
      <c r="P51" s="81">
        <v>43059</v>
      </c>
      <c r="Q51" s="76">
        <v>43423</v>
      </c>
      <c r="R51" s="76">
        <v>43424</v>
      </c>
      <c r="S51" s="76">
        <v>43788</v>
      </c>
      <c r="T51" s="76">
        <v>43789</v>
      </c>
      <c r="U51" s="76">
        <v>44154</v>
      </c>
    </row>
    <row r="52" spans="1:21" s="10" customFormat="1" x14ac:dyDescent="0.3">
      <c r="A52" s="109">
        <v>15</v>
      </c>
      <c r="B52" s="47">
        <v>47</v>
      </c>
      <c r="C52" s="5" t="s">
        <v>541</v>
      </c>
      <c r="D52" s="8" t="s">
        <v>353</v>
      </c>
      <c r="E52" s="8" t="s">
        <v>20</v>
      </c>
      <c r="F52" s="8" t="s">
        <v>178</v>
      </c>
      <c r="G52" s="8" t="s">
        <v>179</v>
      </c>
      <c r="H52" s="8">
        <v>2007</v>
      </c>
      <c r="I52" s="8" t="s">
        <v>354</v>
      </c>
      <c r="J52" s="107">
        <v>2231</v>
      </c>
      <c r="K52" s="107" t="s">
        <v>13</v>
      </c>
      <c r="L52" s="107">
        <v>5</v>
      </c>
      <c r="M52" s="128" t="s">
        <v>13</v>
      </c>
      <c r="N52" s="107" t="s">
        <v>13</v>
      </c>
      <c r="O52" s="160">
        <v>15600</v>
      </c>
      <c r="P52" s="81">
        <v>43059</v>
      </c>
      <c r="Q52" s="76">
        <v>43423</v>
      </c>
      <c r="R52" s="76">
        <v>43424</v>
      </c>
      <c r="S52" s="76">
        <v>43788</v>
      </c>
      <c r="T52" s="76">
        <v>43789</v>
      </c>
      <c r="U52" s="76">
        <v>44154</v>
      </c>
    </row>
    <row r="53" spans="1:21" s="10" customFormat="1" x14ac:dyDescent="0.3">
      <c r="A53" s="38"/>
      <c r="B53" s="38">
        <v>48</v>
      </c>
      <c r="C53" s="5" t="s">
        <v>541</v>
      </c>
      <c r="D53" s="8" t="s">
        <v>355</v>
      </c>
      <c r="E53" s="8" t="s">
        <v>76</v>
      </c>
      <c r="F53" s="8" t="s">
        <v>178</v>
      </c>
      <c r="G53" s="8" t="s">
        <v>12</v>
      </c>
      <c r="H53" s="8">
        <v>2009</v>
      </c>
      <c r="I53" s="8" t="s">
        <v>356</v>
      </c>
      <c r="J53" s="107">
        <v>2494</v>
      </c>
      <c r="K53" s="107" t="s">
        <v>13</v>
      </c>
      <c r="L53" s="107">
        <v>5</v>
      </c>
      <c r="M53" s="129">
        <v>2.7</v>
      </c>
      <c r="N53" s="92">
        <v>845</v>
      </c>
      <c r="O53" s="161">
        <v>20000</v>
      </c>
      <c r="P53" s="81">
        <v>43059</v>
      </c>
      <c r="Q53" s="76">
        <v>43423</v>
      </c>
      <c r="R53" s="76">
        <v>43424</v>
      </c>
      <c r="S53" s="76">
        <v>43788</v>
      </c>
      <c r="T53" s="76">
        <v>43789</v>
      </c>
      <c r="U53" s="76">
        <v>44154</v>
      </c>
    </row>
    <row r="54" spans="1:21" s="10" customFormat="1" x14ac:dyDescent="0.3">
      <c r="A54" s="38"/>
      <c r="B54" s="47">
        <v>49</v>
      </c>
      <c r="C54" s="5" t="s">
        <v>541</v>
      </c>
      <c r="D54" s="8" t="s">
        <v>621</v>
      </c>
      <c r="E54" s="8" t="s">
        <v>76</v>
      </c>
      <c r="F54" s="8" t="s">
        <v>581</v>
      </c>
      <c r="G54" s="8" t="s">
        <v>737</v>
      </c>
      <c r="H54" s="8">
        <v>2012</v>
      </c>
      <c r="I54" s="8" t="s">
        <v>623</v>
      </c>
      <c r="J54" s="107">
        <v>2378</v>
      </c>
      <c r="K54" s="107">
        <v>5</v>
      </c>
      <c r="L54" s="107">
        <v>2</v>
      </c>
      <c r="M54" s="128">
        <v>2.4300000000000002</v>
      </c>
      <c r="N54" s="107">
        <v>555</v>
      </c>
      <c r="O54" s="160">
        <v>14600</v>
      </c>
      <c r="P54" s="81">
        <v>43059</v>
      </c>
      <c r="Q54" s="76">
        <v>43423</v>
      </c>
      <c r="R54" s="76">
        <v>43424</v>
      </c>
      <c r="S54" s="76">
        <v>43788</v>
      </c>
      <c r="T54" s="76">
        <v>43789</v>
      </c>
      <c r="U54" s="76">
        <v>44154</v>
      </c>
    </row>
    <row r="55" spans="1:21" s="10" customFormat="1" x14ac:dyDescent="0.3">
      <c r="A55" s="38"/>
      <c r="B55" s="38">
        <v>50</v>
      </c>
      <c r="C55" s="5" t="s">
        <v>541</v>
      </c>
      <c r="D55" s="8" t="s">
        <v>622</v>
      </c>
      <c r="E55" s="8" t="s">
        <v>76</v>
      </c>
      <c r="F55" s="8" t="s">
        <v>581</v>
      </c>
      <c r="G55" s="8" t="s">
        <v>624</v>
      </c>
      <c r="H55" s="8">
        <v>2012</v>
      </c>
      <c r="I55" s="8" t="s">
        <v>625</v>
      </c>
      <c r="J55" s="107">
        <v>1996</v>
      </c>
      <c r="K55" s="107">
        <v>5</v>
      </c>
      <c r="L55" s="107">
        <v>2</v>
      </c>
      <c r="M55" s="128">
        <v>2.83</v>
      </c>
      <c r="N55" s="123">
        <v>975</v>
      </c>
      <c r="O55" s="160">
        <v>14600</v>
      </c>
      <c r="P55" s="81">
        <v>43059</v>
      </c>
      <c r="Q55" s="76">
        <v>43423</v>
      </c>
      <c r="R55" s="76">
        <v>43424</v>
      </c>
      <c r="S55" s="76">
        <v>43788</v>
      </c>
      <c r="T55" s="76">
        <v>43789</v>
      </c>
      <c r="U55" s="76">
        <v>44154</v>
      </c>
    </row>
    <row r="56" spans="1:21" s="10" customFormat="1" x14ac:dyDescent="0.3">
      <c r="A56" s="109">
        <v>16</v>
      </c>
      <c r="B56" s="47">
        <v>51</v>
      </c>
      <c r="C56" s="5" t="s">
        <v>542</v>
      </c>
      <c r="D56" s="8" t="s">
        <v>735</v>
      </c>
      <c r="E56" s="8" t="s">
        <v>76</v>
      </c>
      <c r="F56" s="8" t="s">
        <v>11</v>
      </c>
      <c r="G56" s="8" t="s">
        <v>12</v>
      </c>
      <c r="H56" s="8">
        <v>2009</v>
      </c>
      <c r="I56" s="8" t="s">
        <v>372</v>
      </c>
      <c r="J56" s="107">
        <v>2494</v>
      </c>
      <c r="K56" s="107">
        <v>4</v>
      </c>
      <c r="L56" s="107">
        <v>4</v>
      </c>
      <c r="M56" s="129">
        <v>2.7</v>
      </c>
      <c r="N56" s="92">
        <v>845</v>
      </c>
      <c r="O56" s="161">
        <v>33000</v>
      </c>
      <c r="P56" s="81">
        <v>43059</v>
      </c>
      <c r="Q56" s="76">
        <v>43423</v>
      </c>
      <c r="R56" s="76">
        <v>43424</v>
      </c>
      <c r="S56" s="76">
        <v>43788</v>
      </c>
      <c r="T56" s="76">
        <v>43789</v>
      </c>
      <c r="U56" s="76">
        <v>44154</v>
      </c>
    </row>
    <row r="57" spans="1:21" s="10" customFormat="1" x14ac:dyDescent="0.3">
      <c r="A57" s="38"/>
      <c r="B57" s="38">
        <v>52</v>
      </c>
      <c r="C57" s="5" t="s">
        <v>542</v>
      </c>
      <c r="D57" s="8" t="s">
        <v>580</v>
      </c>
      <c r="E57" s="8" t="s">
        <v>76</v>
      </c>
      <c r="F57" s="8" t="s">
        <v>581</v>
      </c>
      <c r="G57" s="8" t="s">
        <v>737</v>
      </c>
      <c r="H57" s="8">
        <v>2012</v>
      </c>
      <c r="I57" s="8" t="s">
        <v>582</v>
      </c>
      <c r="J57" s="107">
        <v>2378</v>
      </c>
      <c r="K57" s="107">
        <v>5</v>
      </c>
      <c r="L57" s="107">
        <v>5</v>
      </c>
      <c r="M57" s="128">
        <v>2.4300000000000002</v>
      </c>
      <c r="N57" s="107">
        <v>555</v>
      </c>
      <c r="O57" s="160">
        <v>14600</v>
      </c>
      <c r="P57" s="81">
        <v>43059</v>
      </c>
      <c r="Q57" s="76">
        <v>43423</v>
      </c>
      <c r="R57" s="76">
        <v>43424</v>
      </c>
      <c r="S57" s="76">
        <v>43788</v>
      </c>
      <c r="T57" s="76">
        <v>43789</v>
      </c>
      <c r="U57" s="76">
        <v>44154</v>
      </c>
    </row>
    <row r="58" spans="1:21" s="10" customFormat="1" x14ac:dyDescent="0.3">
      <c r="A58" s="38"/>
      <c r="B58" s="47">
        <v>53</v>
      </c>
      <c r="C58" s="5" t="s">
        <v>542</v>
      </c>
      <c r="D58" s="44" t="s">
        <v>660</v>
      </c>
      <c r="E58" s="8" t="s">
        <v>76</v>
      </c>
      <c r="F58" s="8" t="s">
        <v>661</v>
      </c>
      <c r="G58" s="50" t="s">
        <v>624</v>
      </c>
      <c r="H58" s="8">
        <v>2012</v>
      </c>
      <c r="I58" s="50" t="s">
        <v>648</v>
      </c>
      <c r="J58" s="107">
        <v>2378</v>
      </c>
      <c r="K58" s="107">
        <v>5</v>
      </c>
      <c r="L58" s="107">
        <v>4</v>
      </c>
      <c r="M58" s="128">
        <v>2.83</v>
      </c>
      <c r="N58" s="123">
        <v>975</v>
      </c>
      <c r="O58" s="160">
        <v>14600</v>
      </c>
      <c r="P58" s="81">
        <v>43059</v>
      </c>
      <c r="Q58" s="76">
        <v>43423</v>
      </c>
      <c r="R58" s="76">
        <v>43424</v>
      </c>
      <c r="S58" s="76">
        <v>43788</v>
      </c>
      <c r="T58" s="76">
        <v>43789</v>
      </c>
      <c r="U58" s="76">
        <v>44154</v>
      </c>
    </row>
    <row r="59" spans="1:21" s="10" customFormat="1" x14ac:dyDescent="0.3">
      <c r="A59" s="109">
        <v>17</v>
      </c>
      <c r="B59" s="38">
        <v>54</v>
      </c>
      <c r="C59" s="5" t="s">
        <v>543</v>
      </c>
      <c r="D59" s="8" t="s">
        <v>384</v>
      </c>
      <c r="E59" s="8" t="s">
        <v>20</v>
      </c>
      <c r="F59" s="8" t="s">
        <v>385</v>
      </c>
      <c r="G59" s="8" t="s">
        <v>359</v>
      </c>
      <c r="H59" s="8">
        <v>2006</v>
      </c>
      <c r="I59" s="8" t="s">
        <v>386</v>
      </c>
      <c r="J59" s="107">
        <v>2500</v>
      </c>
      <c r="K59" s="107" t="s">
        <v>13</v>
      </c>
      <c r="L59" s="107">
        <v>5</v>
      </c>
      <c r="M59" s="128" t="s">
        <v>13</v>
      </c>
      <c r="N59" s="107" t="s">
        <v>13</v>
      </c>
      <c r="O59" s="160">
        <v>18000</v>
      </c>
      <c r="P59" s="81">
        <v>43059</v>
      </c>
      <c r="Q59" s="76">
        <v>43423</v>
      </c>
      <c r="R59" s="76">
        <v>43424</v>
      </c>
      <c r="S59" s="76">
        <v>43788</v>
      </c>
      <c r="T59" s="76">
        <v>43789</v>
      </c>
      <c r="U59" s="76">
        <v>44154</v>
      </c>
    </row>
    <row r="60" spans="1:21" s="10" customFormat="1" x14ac:dyDescent="0.3">
      <c r="A60" s="38"/>
      <c r="B60" s="47">
        <v>55</v>
      </c>
      <c r="C60" s="5" t="s">
        <v>543</v>
      </c>
      <c r="D60" s="8" t="s">
        <v>387</v>
      </c>
      <c r="E60" s="8" t="s">
        <v>76</v>
      </c>
      <c r="F60" s="8" t="s">
        <v>11</v>
      </c>
      <c r="G60" s="8" t="s">
        <v>12</v>
      </c>
      <c r="H60" s="8">
        <v>2009</v>
      </c>
      <c r="I60" s="8" t="s">
        <v>388</v>
      </c>
      <c r="J60" s="107">
        <v>2500</v>
      </c>
      <c r="K60" s="107" t="s">
        <v>13</v>
      </c>
      <c r="L60" s="107" t="s">
        <v>13</v>
      </c>
      <c r="M60" s="129">
        <v>2.7</v>
      </c>
      <c r="N60" s="92">
        <v>845</v>
      </c>
      <c r="O60" s="161">
        <v>20000</v>
      </c>
      <c r="P60" s="81">
        <v>43059</v>
      </c>
      <c r="Q60" s="76">
        <v>43423</v>
      </c>
      <c r="R60" s="76">
        <v>43424</v>
      </c>
      <c r="S60" s="76">
        <v>43788</v>
      </c>
      <c r="T60" s="76">
        <v>43789</v>
      </c>
      <c r="U60" s="76">
        <v>44154</v>
      </c>
    </row>
    <row r="61" spans="1:21" s="10" customFormat="1" x14ac:dyDescent="0.3">
      <c r="A61" s="38"/>
      <c r="B61" s="38">
        <v>56</v>
      </c>
      <c r="C61" s="5" t="s">
        <v>543</v>
      </c>
      <c r="D61" s="8" t="s">
        <v>389</v>
      </c>
      <c r="E61" s="8" t="s">
        <v>76</v>
      </c>
      <c r="F61" s="8" t="s">
        <v>11</v>
      </c>
      <c r="G61" s="8" t="s">
        <v>12</v>
      </c>
      <c r="H61" s="8">
        <v>2009</v>
      </c>
      <c r="I61" s="8" t="s">
        <v>426</v>
      </c>
      <c r="J61" s="107">
        <v>2500</v>
      </c>
      <c r="K61" s="107" t="s">
        <v>13</v>
      </c>
      <c r="L61" s="107" t="s">
        <v>13</v>
      </c>
      <c r="M61" s="129">
        <v>2.7</v>
      </c>
      <c r="N61" s="92">
        <v>845</v>
      </c>
      <c r="O61" s="161">
        <v>20000</v>
      </c>
      <c r="P61" s="81">
        <v>43059</v>
      </c>
      <c r="Q61" s="76">
        <v>43423</v>
      </c>
      <c r="R61" s="76">
        <v>43424</v>
      </c>
      <c r="S61" s="76">
        <v>43788</v>
      </c>
      <c r="T61" s="76">
        <v>43789</v>
      </c>
      <c r="U61" s="76">
        <v>44154</v>
      </c>
    </row>
    <row r="62" spans="1:21" s="10" customFormat="1" x14ac:dyDescent="0.3">
      <c r="A62" s="38"/>
      <c r="B62" s="47">
        <v>57</v>
      </c>
      <c r="C62" s="5" t="s">
        <v>543</v>
      </c>
      <c r="D62" s="12" t="s">
        <v>736</v>
      </c>
      <c r="E62" s="12" t="s">
        <v>76</v>
      </c>
      <c r="F62" s="12" t="s">
        <v>11</v>
      </c>
      <c r="G62" s="12" t="s">
        <v>12</v>
      </c>
      <c r="H62" s="12">
        <v>2009</v>
      </c>
      <c r="I62" s="12" t="s">
        <v>391</v>
      </c>
      <c r="J62" s="92">
        <v>2494</v>
      </c>
      <c r="K62" s="107" t="s">
        <v>13</v>
      </c>
      <c r="L62" s="107" t="s">
        <v>13</v>
      </c>
      <c r="M62" s="129">
        <v>2.7</v>
      </c>
      <c r="N62" s="92">
        <v>845</v>
      </c>
      <c r="O62" s="161">
        <v>33000</v>
      </c>
      <c r="P62" s="81">
        <v>43059</v>
      </c>
      <c r="Q62" s="76">
        <v>43423</v>
      </c>
      <c r="R62" s="76">
        <v>43424</v>
      </c>
      <c r="S62" s="76">
        <v>43788</v>
      </c>
      <c r="T62" s="76">
        <v>43789</v>
      </c>
      <c r="U62" s="76">
        <v>44154</v>
      </c>
    </row>
    <row r="63" spans="1:21" s="10" customFormat="1" x14ac:dyDescent="0.3">
      <c r="A63" s="38"/>
      <c r="B63" s="38">
        <v>58</v>
      </c>
      <c r="C63" s="5" t="s">
        <v>543</v>
      </c>
      <c r="D63" s="12" t="s">
        <v>392</v>
      </c>
      <c r="E63" s="12" t="s">
        <v>76</v>
      </c>
      <c r="F63" s="12" t="s">
        <v>11</v>
      </c>
      <c r="G63" s="12" t="s">
        <v>12</v>
      </c>
      <c r="H63" s="12">
        <v>2011</v>
      </c>
      <c r="I63" s="12" t="s">
        <v>393</v>
      </c>
      <c r="J63" s="92">
        <v>2494</v>
      </c>
      <c r="K63" s="107" t="s">
        <v>13</v>
      </c>
      <c r="L63" s="107" t="s">
        <v>13</v>
      </c>
      <c r="M63" s="129">
        <v>2.7</v>
      </c>
      <c r="N63" s="92">
        <v>845</v>
      </c>
      <c r="O63" s="161">
        <v>24000</v>
      </c>
      <c r="P63" s="81">
        <v>43059</v>
      </c>
      <c r="Q63" s="76">
        <v>43423</v>
      </c>
      <c r="R63" s="76">
        <v>43424</v>
      </c>
      <c r="S63" s="76">
        <v>43788</v>
      </c>
      <c r="T63" s="76">
        <v>43789</v>
      </c>
      <c r="U63" s="76">
        <v>44154</v>
      </c>
    </row>
    <row r="64" spans="1:21" s="10" customFormat="1" x14ac:dyDescent="0.3">
      <c r="A64" s="38"/>
      <c r="B64" s="47">
        <v>59</v>
      </c>
      <c r="C64" s="5" t="s">
        <v>543</v>
      </c>
      <c r="D64" s="12" t="s">
        <v>626</v>
      </c>
      <c r="E64" s="8" t="s">
        <v>20</v>
      </c>
      <c r="F64" s="8" t="s">
        <v>385</v>
      </c>
      <c r="G64" s="12" t="s">
        <v>434</v>
      </c>
      <c r="H64" s="12">
        <v>2011</v>
      </c>
      <c r="I64" s="12" t="s">
        <v>627</v>
      </c>
      <c r="J64" s="92">
        <v>2993</v>
      </c>
      <c r="K64" s="92">
        <v>7</v>
      </c>
      <c r="L64" s="92">
        <v>5</v>
      </c>
      <c r="M64" s="123" t="s">
        <v>13</v>
      </c>
      <c r="N64" s="123" t="s">
        <v>13</v>
      </c>
      <c r="O64" s="160">
        <v>34700</v>
      </c>
      <c r="P64" s="81">
        <v>43059</v>
      </c>
      <c r="Q64" s="76">
        <v>43423</v>
      </c>
      <c r="R64" s="76">
        <v>43424</v>
      </c>
      <c r="S64" s="76">
        <v>43788</v>
      </c>
      <c r="T64" s="76">
        <v>43789</v>
      </c>
      <c r="U64" s="76">
        <v>44154</v>
      </c>
    </row>
    <row r="65" spans="1:21" s="10" customFormat="1" x14ac:dyDescent="0.3">
      <c r="A65" s="109">
        <v>18</v>
      </c>
      <c r="B65" s="38">
        <v>60</v>
      </c>
      <c r="C65" s="5" t="s">
        <v>526</v>
      </c>
      <c r="D65" s="12" t="s">
        <v>551</v>
      </c>
      <c r="E65" s="8" t="s">
        <v>20</v>
      </c>
      <c r="F65" s="8" t="s">
        <v>178</v>
      </c>
      <c r="G65" s="8" t="s">
        <v>179</v>
      </c>
      <c r="H65" s="12">
        <v>2011</v>
      </c>
      <c r="I65" s="12" t="s">
        <v>552</v>
      </c>
      <c r="J65" s="92">
        <v>1987</v>
      </c>
      <c r="K65" s="92">
        <v>5</v>
      </c>
      <c r="L65" s="92">
        <v>5</v>
      </c>
      <c r="M65" s="123" t="s">
        <v>13</v>
      </c>
      <c r="N65" s="123" t="s">
        <v>13</v>
      </c>
      <c r="O65" s="160">
        <v>26000</v>
      </c>
      <c r="P65" s="81">
        <v>43059</v>
      </c>
      <c r="Q65" s="76">
        <v>43423</v>
      </c>
      <c r="R65" s="76">
        <v>43424</v>
      </c>
      <c r="S65" s="76">
        <v>43788</v>
      </c>
      <c r="T65" s="76">
        <v>43789</v>
      </c>
      <c r="U65" s="76">
        <v>44154</v>
      </c>
    </row>
    <row r="66" spans="1:21" s="10" customFormat="1" x14ac:dyDescent="0.3">
      <c r="A66" s="38"/>
      <c r="B66" s="47">
        <v>61</v>
      </c>
      <c r="C66" s="5" t="s">
        <v>526</v>
      </c>
      <c r="D66" s="12" t="s">
        <v>612</v>
      </c>
      <c r="E66" s="8" t="s">
        <v>76</v>
      </c>
      <c r="F66" s="8" t="s">
        <v>581</v>
      </c>
      <c r="G66" s="8" t="s">
        <v>624</v>
      </c>
      <c r="H66" s="12">
        <v>2012</v>
      </c>
      <c r="I66" s="12" t="s">
        <v>613</v>
      </c>
      <c r="J66" s="92">
        <v>2378</v>
      </c>
      <c r="K66" s="92">
        <v>5</v>
      </c>
      <c r="L66" s="92">
        <v>2</v>
      </c>
      <c r="M66" s="128">
        <v>2.83</v>
      </c>
      <c r="N66" s="123">
        <v>975</v>
      </c>
      <c r="O66" s="160">
        <v>14600</v>
      </c>
      <c r="P66" s="81">
        <v>43059</v>
      </c>
      <c r="Q66" s="76">
        <v>43423</v>
      </c>
      <c r="R66" s="76">
        <v>43424</v>
      </c>
      <c r="S66" s="76">
        <v>43788</v>
      </c>
      <c r="T66" s="76">
        <v>43789</v>
      </c>
      <c r="U66" s="76">
        <v>44154</v>
      </c>
    </row>
    <row r="67" spans="1:21" s="10" customFormat="1" x14ac:dyDescent="0.3">
      <c r="A67" s="38"/>
      <c r="B67" s="38">
        <v>62</v>
      </c>
      <c r="C67" s="5" t="s">
        <v>526</v>
      </c>
      <c r="D67" s="8" t="s">
        <v>642</v>
      </c>
      <c r="E67" s="12" t="s">
        <v>643</v>
      </c>
      <c r="F67" s="12" t="s">
        <v>643</v>
      </c>
      <c r="G67" s="50" t="s">
        <v>643</v>
      </c>
      <c r="H67" s="8">
        <v>2016</v>
      </c>
      <c r="I67" s="8" t="s">
        <v>644</v>
      </c>
      <c r="J67" s="123" t="s">
        <v>13</v>
      </c>
      <c r="K67" s="123" t="s">
        <v>13</v>
      </c>
      <c r="L67" s="123" t="s">
        <v>13</v>
      </c>
      <c r="M67" s="123" t="s">
        <v>13</v>
      </c>
      <c r="N67" s="123" t="s">
        <v>13</v>
      </c>
      <c r="O67" s="160">
        <v>134000</v>
      </c>
      <c r="P67" s="81">
        <v>43059</v>
      </c>
      <c r="Q67" s="76">
        <v>43423</v>
      </c>
      <c r="R67" s="76">
        <v>43424</v>
      </c>
      <c r="S67" s="76">
        <v>43788</v>
      </c>
      <c r="T67" s="76">
        <v>43789</v>
      </c>
      <c r="U67" s="76">
        <v>44154</v>
      </c>
    </row>
    <row r="68" spans="1:21" s="10" customFormat="1" x14ac:dyDescent="0.3">
      <c r="A68" s="109">
        <v>19</v>
      </c>
      <c r="B68" s="47">
        <v>63</v>
      </c>
      <c r="C68" s="5" t="s">
        <v>527</v>
      </c>
      <c r="D68" s="12" t="s">
        <v>600</v>
      </c>
      <c r="E68" s="8" t="s">
        <v>76</v>
      </c>
      <c r="F68" s="8" t="s">
        <v>581</v>
      </c>
      <c r="G68" s="8" t="s">
        <v>737</v>
      </c>
      <c r="H68" s="12">
        <v>2012</v>
      </c>
      <c r="I68" s="12" t="s">
        <v>601</v>
      </c>
      <c r="J68" s="92">
        <v>2012</v>
      </c>
      <c r="K68" s="92">
        <v>5</v>
      </c>
      <c r="L68" s="92">
        <v>5</v>
      </c>
      <c r="M68" s="128">
        <v>2.4300000000000002</v>
      </c>
      <c r="N68" s="107">
        <v>555</v>
      </c>
      <c r="O68" s="160">
        <v>14600</v>
      </c>
      <c r="P68" s="81">
        <v>43059</v>
      </c>
      <c r="Q68" s="76">
        <v>43423</v>
      </c>
      <c r="R68" s="76">
        <v>43424</v>
      </c>
      <c r="S68" s="76">
        <v>43788</v>
      </c>
      <c r="T68" s="76">
        <v>43789</v>
      </c>
      <c r="U68" s="76">
        <v>44154</v>
      </c>
    </row>
    <row r="69" spans="1:21" s="10" customFormat="1" x14ac:dyDescent="0.3">
      <c r="A69" s="38"/>
      <c r="B69" s="38">
        <v>64</v>
      </c>
      <c r="C69" s="5" t="s">
        <v>527</v>
      </c>
      <c r="D69" s="12" t="s">
        <v>638</v>
      </c>
      <c r="E69" s="8" t="s">
        <v>76</v>
      </c>
      <c r="F69" s="8" t="s">
        <v>581</v>
      </c>
      <c r="G69" s="8" t="s">
        <v>624</v>
      </c>
      <c r="H69" s="12">
        <v>2012</v>
      </c>
      <c r="I69" s="12" t="s">
        <v>639</v>
      </c>
      <c r="J69" s="92">
        <v>2012</v>
      </c>
      <c r="K69" s="92">
        <v>5</v>
      </c>
      <c r="L69" s="92">
        <v>4</v>
      </c>
      <c r="M69" s="128">
        <v>2.83</v>
      </c>
      <c r="N69" s="123">
        <v>975</v>
      </c>
      <c r="O69" s="160">
        <v>14600</v>
      </c>
      <c r="P69" s="81">
        <v>43059</v>
      </c>
      <c r="Q69" s="76">
        <v>43423</v>
      </c>
      <c r="R69" s="76">
        <v>43424</v>
      </c>
      <c r="S69" s="76">
        <v>43788</v>
      </c>
      <c r="T69" s="76">
        <v>43789</v>
      </c>
      <c r="U69" s="76">
        <v>44154</v>
      </c>
    </row>
    <row r="70" spans="1:21" s="10" customFormat="1" x14ac:dyDescent="0.3">
      <c r="A70" s="109">
        <v>20</v>
      </c>
      <c r="B70" s="47">
        <v>65</v>
      </c>
      <c r="C70" s="5" t="s">
        <v>535</v>
      </c>
      <c r="D70" s="12" t="s">
        <v>602</v>
      </c>
      <c r="E70" s="8" t="s">
        <v>76</v>
      </c>
      <c r="F70" s="8" t="s">
        <v>581</v>
      </c>
      <c r="G70" s="8" t="s">
        <v>737</v>
      </c>
      <c r="H70" s="12">
        <v>2012</v>
      </c>
      <c r="I70" s="12" t="s">
        <v>603</v>
      </c>
      <c r="J70" s="92">
        <v>2012</v>
      </c>
      <c r="K70" s="92">
        <v>5</v>
      </c>
      <c r="L70" s="92">
        <v>5</v>
      </c>
      <c r="M70" s="128">
        <v>2.4300000000000002</v>
      </c>
      <c r="N70" s="107">
        <v>555</v>
      </c>
      <c r="O70" s="160">
        <v>14600</v>
      </c>
      <c r="P70" s="81">
        <v>43059</v>
      </c>
      <c r="Q70" s="76">
        <v>43423</v>
      </c>
      <c r="R70" s="76">
        <v>43424</v>
      </c>
      <c r="S70" s="76">
        <v>43788</v>
      </c>
      <c r="T70" s="76">
        <v>43789</v>
      </c>
      <c r="U70" s="76">
        <v>44154</v>
      </c>
    </row>
    <row r="71" spans="1:21" s="10" customFormat="1" x14ac:dyDescent="0.3">
      <c r="A71" s="109">
        <v>21</v>
      </c>
      <c r="B71" s="38">
        <v>66</v>
      </c>
      <c r="C71" s="5" t="s">
        <v>546</v>
      </c>
      <c r="D71" s="8" t="s">
        <v>450</v>
      </c>
      <c r="E71" s="8" t="s">
        <v>76</v>
      </c>
      <c r="F71" s="8" t="s">
        <v>178</v>
      </c>
      <c r="G71" s="8" t="s">
        <v>12</v>
      </c>
      <c r="H71" s="8">
        <v>2007</v>
      </c>
      <c r="I71" s="8" t="s">
        <v>451</v>
      </c>
      <c r="J71" s="107">
        <v>2494</v>
      </c>
      <c r="K71" s="107" t="s">
        <v>13</v>
      </c>
      <c r="L71" s="107" t="s">
        <v>13</v>
      </c>
      <c r="M71" s="129">
        <v>2.7</v>
      </c>
      <c r="N71" s="92">
        <v>870</v>
      </c>
      <c r="O71" s="161">
        <v>16000</v>
      </c>
      <c r="P71" s="81">
        <v>43059</v>
      </c>
      <c r="Q71" s="76">
        <v>43423</v>
      </c>
      <c r="R71" s="76">
        <v>43424</v>
      </c>
      <c r="S71" s="76">
        <v>43788</v>
      </c>
      <c r="T71" s="76">
        <v>43789</v>
      </c>
      <c r="U71" s="76">
        <v>44154</v>
      </c>
    </row>
    <row r="72" spans="1:21" s="10" customFormat="1" x14ac:dyDescent="0.3">
      <c r="A72" s="38"/>
      <c r="B72" s="47">
        <v>67</v>
      </c>
      <c r="C72" s="5" t="s">
        <v>546</v>
      </c>
      <c r="D72" s="8" t="s">
        <v>452</v>
      </c>
      <c r="E72" s="8" t="s">
        <v>20</v>
      </c>
      <c r="F72" s="8" t="s">
        <v>22</v>
      </c>
      <c r="G72" s="50">
        <v>2121</v>
      </c>
      <c r="H72" s="8">
        <v>2011</v>
      </c>
      <c r="I72" s="8" t="s">
        <v>453</v>
      </c>
      <c r="J72" s="107">
        <v>1690</v>
      </c>
      <c r="K72" s="107" t="s">
        <v>13</v>
      </c>
      <c r="L72" s="107" t="s">
        <v>13</v>
      </c>
      <c r="M72" s="128" t="s">
        <v>13</v>
      </c>
      <c r="N72" s="107" t="s">
        <v>13</v>
      </c>
      <c r="O72" s="160">
        <v>6600</v>
      </c>
      <c r="P72" s="81">
        <v>43059</v>
      </c>
      <c r="Q72" s="76">
        <v>43423</v>
      </c>
      <c r="R72" s="76">
        <v>43424</v>
      </c>
      <c r="S72" s="76">
        <v>43788</v>
      </c>
      <c r="T72" s="76">
        <v>43789</v>
      </c>
      <c r="U72" s="76">
        <v>44154</v>
      </c>
    </row>
    <row r="73" spans="1:21" s="10" customFormat="1" x14ac:dyDescent="0.3">
      <c r="A73" s="38"/>
      <c r="B73" s="38">
        <v>68</v>
      </c>
      <c r="C73" s="5" t="s">
        <v>546</v>
      </c>
      <c r="D73" s="8" t="s">
        <v>616</v>
      </c>
      <c r="E73" s="8" t="s">
        <v>76</v>
      </c>
      <c r="F73" s="8" t="s">
        <v>581</v>
      </c>
      <c r="G73" s="8" t="s">
        <v>737</v>
      </c>
      <c r="H73" s="8">
        <v>2011</v>
      </c>
      <c r="I73" s="8" t="s">
        <v>617</v>
      </c>
      <c r="J73" s="107">
        <v>2378</v>
      </c>
      <c r="K73" s="107">
        <v>5</v>
      </c>
      <c r="L73" s="107">
        <v>5</v>
      </c>
      <c r="M73" s="128">
        <v>2.4300000000000002</v>
      </c>
      <c r="N73" s="107">
        <v>555</v>
      </c>
      <c r="O73" s="160">
        <v>13700</v>
      </c>
      <c r="P73" s="81">
        <v>43059</v>
      </c>
      <c r="Q73" s="76">
        <v>43423</v>
      </c>
      <c r="R73" s="76">
        <v>43424</v>
      </c>
      <c r="S73" s="76">
        <v>43788</v>
      </c>
      <c r="T73" s="76">
        <v>43789</v>
      </c>
      <c r="U73" s="76">
        <v>44154</v>
      </c>
    </row>
    <row r="74" spans="1:21" s="10" customFormat="1" x14ac:dyDescent="0.3">
      <c r="A74" s="38"/>
      <c r="B74" s="47"/>
      <c r="C74" s="5"/>
      <c r="D74" s="8"/>
      <c r="E74" s="8"/>
      <c r="F74" s="8"/>
      <c r="G74" s="8"/>
      <c r="H74" s="8"/>
      <c r="I74" s="8"/>
      <c r="J74" s="107"/>
      <c r="K74" s="107"/>
      <c r="L74" s="107"/>
      <c r="M74" s="123"/>
      <c r="N74" s="158"/>
      <c r="O74" s="160"/>
      <c r="P74" s="81"/>
      <c r="Q74" s="76"/>
      <c r="R74" s="76"/>
      <c r="S74" s="76"/>
      <c r="T74" s="76"/>
      <c r="U74" s="76"/>
    </row>
    <row r="75" spans="1:21" s="10" customFormat="1" x14ac:dyDescent="0.3">
      <c r="A75" s="38"/>
      <c r="B75" s="47" t="s">
        <v>722</v>
      </c>
      <c r="C75" s="5" t="s">
        <v>728</v>
      </c>
      <c r="D75" s="8"/>
      <c r="E75" s="8"/>
      <c r="F75" s="8"/>
      <c r="G75" s="8"/>
      <c r="H75" s="8">
        <v>2017</v>
      </c>
      <c r="I75" s="8"/>
      <c r="J75" s="92">
        <v>2494</v>
      </c>
      <c r="K75" s="107"/>
      <c r="L75" s="107"/>
      <c r="M75" s="129">
        <v>2.7</v>
      </c>
      <c r="N75" s="92">
        <v>900</v>
      </c>
      <c r="O75" s="160">
        <v>360000</v>
      </c>
      <c r="P75" s="21">
        <v>42856</v>
      </c>
      <c r="Q75" s="89">
        <v>43058</v>
      </c>
      <c r="R75" s="76">
        <v>43059</v>
      </c>
      <c r="S75" s="76">
        <v>43423</v>
      </c>
      <c r="T75" s="76">
        <v>43424</v>
      </c>
      <c r="U75" s="76">
        <v>43788</v>
      </c>
    </row>
    <row r="76" spans="1:21" s="10" customFormat="1" x14ac:dyDescent="0.3">
      <c r="A76" s="38"/>
      <c r="B76" s="47" t="s">
        <v>722</v>
      </c>
      <c r="C76" s="5" t="s">
        <v>729</v>
      </c>
      <c r="D76" s="8"/>
      <c r="E76" s="8"/>
      <c r="F76" s="8"/>
      <c r="G76" s="8"/>
      <c r="H76" s="8">
        <v>2017</v>
      </c>
      <c r="I76" s="8"/>
      <c r="J76" s="92">
        <v>2494</v>
      </c>
      <c r="K76" s="107"/>
      <c r="L76" s="107"/>
      <c r="M76" s="129">
        <v>2.7</v>
      </c>
      <c r="N76" s="92">
        <v>900</v>
      </c>
      <c r="O76" s="160">
        <v>1028500</v>
      </c>
      <c r="P76" s="169" t="s">
        <v>727</v>
      </c>
      <c r="Q76" s="166" t="s">
        <v>727</v>
      </c>
      <c r="R76" s="76">
        <v>43205</v>
      </c>
      <c r="S76" s="76">
        <v>43423</v>
      </c>
      <c r="T76" s="76">
        <v>43424</v>
      </c>
      <c r="U76" s="76">
        <v>43788</v>
      </c>
    </row>
    <row r="77" spans="1:21" s="10" customFormat="1" x14ac:dyDescent="0.3">
      <c r="A77" s="38"/>
      <c r="B77" s="47"/>
      <c r="C77" s="5"/>
      <c r="D77" s="8"/>
      <c r="E77" s="8"/>
      <c r="F77" s="8"/>
      <c r="G77" s="8"/>
      <c r="H77" s="8"/>
      <c r="I77" s="8"/>
      <c r="J77" s="107"/>
      <c r="K77" s="107"/>
      <c r="L77" s="107"/>
      <c r="M77" s="123"/>
      <c r="N77" s="158"/>
      <c r="O77" s="28"/>
      <c r="P77" s="81"/>
      <c r="Q77" s="76"/>
      <c r="R77" s="76"/>
      <c r="S77" s="76"/>
      <c r="T77" s="76"/>
      <c r="U77" s="76"/>
    </row>
    <row r="78" spans="1:21" x14ac:dyDescent="0.3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159"/>
      <c r="L78" s="159"/>
      <c r="M78" s="23"/>
      <c r="N78" s="78" t="s">
        <v>485</v>
      </c>
      <c r="O78" s="64">
        <f>SUM(O6:O76)</f>
        <v>3388555</v>
      </c>
      <c r="P78" s="23"/>
      <c r="Q78" s="23"/>
      <c r="R78" s="23"/>
      <c r="S78" s="23"/>
      <c r="T78" s="23"/>
      <c r="U78" s="23"/>
    </row>
    <row r="82" spans="3:3" x14ac:dyDescent="0.3">
      <c r="C82" s="164" t="s">
        <v>724</v>
      </c>
    </row>
    <row r="83" spans="3:3" x14ac:dyDescent="0.3">
      <c r="C83" s="164" t="s">
        <v>725</v>
      </c>
    </row>
    <row r="84" spans="3:3" x14ac:dyDescent="0.3">
      <c r="C84" s="164" t="s">
        <v>726</v>
      </c>
    </row>
    <row r="86" spans="3:3" x14ac:dyDescent="0.3">
      <c r="C86" s="22" t="s">
        <v>730</v>
      </c>
    </row>
  </sheetData>
  <mergeCells count="4">
    <mergeCell ref="A2:S2"/>
    <mergeCell ref="P4:Q4"/>
    <mergeCell ref="R4:S4"/>
    <mergeCell ref="T4:U4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  <headerFooter>
    <oddFooter>&amp;C&amp;A&amp;Rстр.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8"/>
  <sheetViews>
    <sheetView topLeftCell="F142" zoomScaleNormal="100" workbookViewId="0">
      <selection activeCell="A188" sqref="A188:XFD188"/>
    </sheetView>
  </sheetViews>
  <sheetFormatPr defaultColWidth="9.140625" defaultRowHeight="16.5" x14ac:dyDescent="0.3"/>
  <cols>
    <col min="1" max="1" width="3" style="10" bestFit="1" customWidth="1"/>
    <col min="2" max="2" width="4" style="10" bestFit="1" customWidth="1"/>
    <col min="3" max="3" width="17.7109375" style="10" customWidth="1"/>
    <col min="4" max="4" width="10.7109375" style="10" bestFit="1" customWidth="1"/>
    <col min="5" max="5" width="15.140625" style="117" bestFit="1" customWidth="1"/>
    <col min="6" max="6" width="15.85546875" style="10" customWidth="1"/>
    <col min="7" max="7" width="23.140625" style="10" customWidth="1"/>
    <col min="8" max="8" width="7.85546875" style="10" customWidth="1"/>
    <col min="9" max="9" width="22" style="10" bestFit="1" customWidth="1"/>
    <col min="10" max="10" width="7.28515625" style="10" customWidth="1"/>
    <col min="11" max="11" width="6.140625" style="10" bestFit="1" customWidth="1"/>
    <col min="12" max="12" width="10" style="118" customWidth="1"/>
    <col min="13" max="13" width="10.85546875" style="10" customWidth="1"/>
    <col min="14" max="14" width="11.42578125" style="10" customWidth="1"/>
    <col min="15" max="15" width="9.85546875" style="10" bestFit="1" customWidth="1"/>
    <col min="16" max="17" width="10.7109375" style="10" customWidth="1"/>
    <col min="18" max="18" width="10.85546875" style="10" customWidth="1"/>
    <col min="19" max="19" width="10.7109375" style="10" customWidth="1"/>
    <col min="20" max="16384" width="9.140625" style="10"/>
  </cols>
  <sheetData>
    <row r="1" spans="1:19" x14ac:dyDescent="0.3">
      <c r="N1" s="112"/>
      <c r="O1" s="96" t="s">
        <v>716</v>
      </c>
    </row>
    <row r="2" spans="1:19" x14ac:dyDescent="0.3">
      <c r="A2" s="224" t="s">
        <v>693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4" spans="1:19" x14ac:dyDescent="0.3">
      <c r="N4" s="225" t="s">
        <v>480</v>
      </c>
      <c r="O4" s="226"/>
      <c r="P4" s="225" t="s">
        <v>481</v>
      </c>
      <c r="Q4" s="226"/>
      <c r="R4" s="227" t="s">
        <v>713</v>
      </c>
      <c r="S4" s="227"/>
    </row>
    <row r="5" spans="1:19" s="6" customFormat="1" ht="48" customHeight="1" x14ac:dyDescent="0.3">
      <c r="A5" s="4" t="s">
        <v>0</v>
      </c>
      <c r="B5" s="4"/>
      <c r="C5" s="5" t="s">
        <v>29</v>
      </c>
      <c r="D5" s="5" t="s">
        <v>1</v>
      </c>
      <c r="E5" s="79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698</v>
      </c>
      <c r="K5" s="87" t="s">
        <v>699</v>
      </c>
      <c r="L5" s="119" t="s">
        <v>703</v>
      </c>
      <c r="M5" s="87" t="s">
        <v>704</v>
      </c>
      <c r="N5" s="5" t="s">
        <v>658</v>
      </c>
      <c r="O5" s="5" t="s">
        <v>659</v>
      </c>
      <c r="P5" s="5" t="s">
        <v>658</v>
      </c>
      <c r="Q5" s="5" t="s">
        <v>659</v>
      </c>
      <c r="R5" s="5" t="s">
        <v>658</v>
      </c>
      <c r="S5" s="5" t="s">
        <v>659</v>
      </c>
    </row>
    <row r="6" spans="1:19" x14ac:dyDescent="0.3">
      <c r="A6" s="111">
        <v>1</v>
      </c>
      <c r="B6" s="7">
        <v>1</v>
      </c>
      <c r="C6" s="5" t="s">
        <v>694</v>
      </c>
      <c r="D6" s="44" t="s">
        <v>663</v>
      </c>
      <c r="E6" s="44" t="s">
        <v>14</v>
      </c>
      <c r="F6" s="44" t="s">
        <v>16</v>
      </c>
      <c r="G6" s="80" t="s">
        <v>16</v>
      </c>
      <c r="H6" s="44">
        <v>2005</v>
      </c>
      <c r="I6" s="44" t="s">
        <v>664</v>
      </c>
      <c r="J6" s="8">
        <v>346</v>
      </c>
      <c r="K6" s="8">
        <v>2</v>
      </c>
      <c r="L6" s="50" t="s">
        <v>13</v>
      </c>
      <c r="M6" s="50" t="s">
        <v>13</v>
      </c>
      <c r="N6" s="9">
        <v>43197</v>
      </c>
      <c r="O6" s="76">
        <v>43561</v>
      </c>
      <c r="P6" s="9">
        <v>43562</v>
      </c>
      <c r="Q6" s="76">
        <v>43927</v>
      </c>
      <c r="R6" s="9">
        <v>43928</v>
      </c>
      <c r="S6" s="76">
        <v>44292</v>
      </c>
    </row>
    <row r="7" spans="1:19" x14ac:dyDescent="0.3">
      <c r="A7" s="7"/>
      <c r="B7" s="7">
        <v>2</v>
      </c>
      <c r="C7" s="5" t="s">
        <v>694</v>
      </c>
      <c r="D7" s="44" t="s">
        <v>15</v>
      </c>
      <c r="E7" s="44" t="s">
        <v>14</v>
      </c>
      <c r="F7" s="44" t="s">
        <v>16</v>
      </c>
      <c r="G7" s="80" t="s">
        <v>16</v>
      </c>
      <c r="H7" s="44">
        <v>2005</v>
      </c>
      <c r="I7" s="44" t="s">
        <v>17</v>
      </c>
      <c r="J7" s="8">
        <v>346</v>
      </c>
      <c r="K7" s="8">
        <v>2</v>
      </c>
      <c r="L7" s="50" t="s">
        <v>13</v>
      </c>
      <c r="M7" s="50" t="s">
        <v>13</v>
      </c>
      <c r="N7" s="9">
        <v>43197</v>
      </c>
      <c r="O7" s="76">
        <v>43561</v>
      </c>
      <c r="P7" s="9">
        <v>43562</v>
      </c>
      <c r="Q7" s="76">
        <v>43927</v>
      </c>
      <c r="R7" s="9">
        <v>43928</v>
      </c>
      <c r="S7" s="76">
        <v>44292</v>
      </c>
    </row>
    <row r="8" spans="1:19" x14ac:dyDescent="0.3">
      <c r="A8" s="7"/>
      <c r="B8" s="7">
        <v>3</v>
      </c>
      <c r="C8" s="5" t="s">
        <v>694</v>
      </c>
      <c r="D8" s="44" t="s">
        <v>18</v>
      </c>
      <c r="E8" s="44" t="s">
        <v>14</v>
      </c>
      <c r="F8" s="44" t="s">
        <v>16</v>
      </c>
      <c r="G8" s="80" t="s">
        <v>16</v>
      </c>
      <c r="H8" s="44">
        <v>2006</v>
      </c>
      <c r="I8" s="44" t="s">
        <v>19</v>
      </c>
      <c r="J8" s="8">
        <v>346</v>
      </c>
      <c r="K8" s="8">
        <v>2</v>
      </c>
      <c r="L8" s="50" t="s">
        <v>13</v>
      </c>
      <c r="M8" s="50" t="s">
        <v>13</v>
      </c>
      <c r="N8" s="9">
        <v>43197</v>
      </c>
      <c r="O8" s="76">
        <v>43561</v>
      </c>
      <c r="P8" s="9">
        <v>43562</v>
      </c>
      <c r="Q8" s="76">
        <v>43927</v>
      </c>
      <c r="R8" s="9">
        <v>43928</v>
      </c>
      <c r="S8" s="76">
        <v>44292</v>
      </c>
    </row>
    <row r="9" spans="1:19" x14ac:dyDescent="0.3">
      <c r="A9" s="11"/>
      <c r="B9" s="7">
        <v>4</v>
      </c>
      <c r="C9" s="5" t="s">
        <v>694</v>
      </c>
      <c r="D9" s="44" t="s">
        <v>10</v>
      </c>
      <c r="E9" s="44" t="s">
        <v>76</v>
      </c>
      <c r="F9" s="44" t="s">
        <v>11</v>
      </c>
      <c r="G9" s="80" t="s">
        <v>12</v>
      </c>
      <c r="H9" s="44">
        <v>2009</v>
      </c>
      <c r="I9" s="44" t="s">
        <v>470</v>
      </c>
      <c r="J9" s="12">
        <v>2494</v>
      </c>
      <c r="K9" s="12">
        <v>2</v>
      </c>
      <c r="L9" s="50">
        <v>2705</v>
      </c>
      <c r="M9" s="8">
        <v>845</v>
      </c>
      <c r="N9" s="9">
        <v>42972</v>
      </c>
      <c r="O9" s="76">
        <v>43336</v>
      </c>
      <c r="P9" s="9">
        <v>43337</v>
      </c>
      <c r="Q9" s="76">
        <v>43701</v>
      </c>
      <c r="R9" s="9">
        <v>43702</v>
      </c>
      <c r="S9" s="76">
        <v>44067</v>
      </c>
    </row>
    <row r="10" spans="1:19" x14ac:dyDescent="0.3">
      <c r="A10" s="11"/>
      <c r="B10" s="7">
        <v>5</v>
      </c>
      <c r="C10" s="5" t="s">
        <v>694</v>
      </c>
      <c r="D10" s="44" t="s">
        <v>21</v>
      </c>
      <c r="E10" s="44" t="s">
        <v>20</v>
      </c>
      <c r="F10" s="44" t="s">
        <v>22</v>
      </c>
      <c r="G10" s="80">
        <v>21213</v>
      </c>
      <c r="H10" s="44">
        <v>2006</v>
      </c>
      <c r="I10" s="44" t="s">
        <v>23</v>
      </c>
      <c r="J10" s="12">
        <v>1700</v>
      </c>
      <c r="K10" s="12">
        <v>5</v>
      </c>
      <c r="L10" s="50" t="s">
        <v>13</v>
      </c>
      <c r="M10" s="50" t="s">
        <v>13</v>
      </c>
      <c r="N10" s="9">
        <v>43110</v>
      </c>
      <c r="O10" s="76">
        <v>43474</v>
      </c>
      <c r="P10" s="9">
        <v>43475</v>
      </c>
      <c r="Q10" s="76">
        <v>43839</v>
      </c>
      <c r="R10" s="9">
        <v>43840</v>
      </c>
      <c r="S10" s="76">
        <v>44205</v>
      </c>
    </row>
    <row r="11" spans="1:19" x14ac:dyDescent="0.3">
      <c r="A11" s="11"/>
      <c r="B11" s="7">
        <v>6</v>
      </c>
      <c r="C11" s="5" t="s">
        <v>694</v>
      </c>
      <c r="D11" s="44" t="s">
        <v>24</v>
      </c>
      <c r="E11" s="44" t="s">
        <v>20</v>
      </c>
      <c r="F11" s="44" t="s">
        <v>22</v>
      </c>
      <c r="G11" s="80">
        <v>21213</v>
      </c>
      <c r="H11" s="44">
        <v>2000</v>
      </c>
      <c r="I11" s="44" t="s">
        <v>25</v>
      </c>
      <c r="J11" s="12">
        <v>1700</v>
      </c>
      <c r="K11" s="12">
        <v>5</v>
      </c>
      <c r="L11" s="50" t="s">
        <v>13</v>
      </c>
      <c r="M11" s="50" t="s">
        <v>13</v>
      </c>
      <c r="N11" s="9">
        <v>43110</v>
      </c>
      <c r="O11" s="76">
        <v>43474</v>
      </c>
      <c r="P11" s="9">
        <v>43475</v>
      </c>
      <c r="Q11" s="76">
        <v>43839</v>
      </c>
      <c r="R11" s="9">
        <v>43840</v>
      </c>
      <c r="S11" s="76">
        <v>44205</v>
      </c>
    </row>
    <row r="12" spans="1:19" x14ac:dyDescent="0.3">
      <c r="A12" s="11"/>
      <c r="B12" s="7">
        <v>7</v>
      </c>
      <c r="C12" s="5" t="s">
        <v>694</v>
      </c>
      <c r="D12" s="44" t="s">
        <v>26</v>
      </c>
      <c r="E12" s="44" t="s">
        <v>20</v>
      </c>
      <c r="F12" s="44" t="s">
        <v>22</v>
      </c>
      <c r="G12" s="80">
        <v>21214</v>
      </c>
      <c r="H12" s="44">
        <v>2009</v>
      </c>
      <c r="I12" s="44" t="s">
        <v>560</v>
      </c>
      <c r="J12" s="12">
        <v>1690</v>
      </c>
      <c r="K12" s="12">
        <v>4</v>
      </c>
      <c r="L12" s="50" t="s">
        <v>13</v>
      </c>
      <c r="M12" s="50" t="s">
        <v>13</v>
      </c>
      <c r="N12" s="9">
        <v>43110</v>
      </c>
      <c r="O12" s="76">
        <v>43474</v>
      </c>
      <c r="P12" s="9">
        <v>43475</v>
      </c>
      <c r="Q12" s="76">
        <v>43839</v>
      </c>
      <c r="R12" s="9">
        <v>43840</v>
      </c>
      <c r="S12" s="76">
        <v>44205</v>
      </c>
    </row>
    <row r="13" spans="1:19" x14ac:dyDescent="0.3">
      <c r="A13" s="11"/>
      <c r="B13" s="7">
        <v>8</v>
      </c>
      <c r="C13" s="5" t="s">
        <v>694</v>
      </c>
      <c r="D13" s="44" t="s">
        <v>558</v>
      </c>
      <c r="E13" s="44" t="s">
        <v>20</v>
      </c>
      <c r="F13" s="44" t="s">
        <v>22</v>
      </c>
      <c r="G13" s="80">
        <v>21214</v>
      </c>
      <c r="H13" s="44">
        <v>2005</v>
      </c>
      <c r="I13" s="44" t="s">
        <v>559</v>
      </c>
      <c r="J13" s="12">
        <v>1700</v>
      </c>
      <c r="K13" s="12">
        <v>5</v>
      </c>
      <c r="L13" s="50" t="s">
        <v>13</v>
      </c>
      <c r="M13" s="50" t="s">
        <v>13</v>
      </c>
      <c r="N13" s="9">
        <v>43110</v>
      </c>
      <c r="O13" s="76">
        <v>43474</v>
      </c>
      <c r="P13" s="9">
        <v>43475</v>
      </c>
      <c r="Q13" s="76">
        <v>43839</v>
      </c>
      <c r="R13" s="9">
        <v>43840</v>
      </c>
      <c r="S13" s="76">
        <v>44205</v>
      </c>
    </row>
    <row r="14" spans="1:19" x14ac:dyDescent="0.3">
      <c r="A14" s="111">
        <v>2</v>
      </c>
      <c r="B14" s="7">
        <v>9</v>
      </c>
      <c r="C14" s="5" t="s">
        <v>545</v>
      </c>
      <c r="D14" s="12" t="s">
        <v>37</v>
      </c>
      <c r="E14" s="44" t="s">
        <v>20</v>
      </c>
      <c r="F14" s="8" t="s">
        <v>38</v>
      </c>
      <c r="G14" s="72">
        <v>2360231514</v>
      </c>
      <c r="H14" s="8">
        <v>1992</v>
      </c>
      <c r="I14" s="8" t="s">
        <v>39</v>
      </c>
      <c r="J14" s="8">
        <v>2445</v>
      </c>
      <c r="K14" s="8">
        <v>7</v>
      </c>
      <c r="L14" s="50" t="s">
        <v>13</v>
      </c>
      <c r="M14" s="50" t="s">
        <v>13</v>
      </c>
      <c r="N14" s="9">
        <v>43134</v>
      </c>
      <c r="O14" s="76">
        <v>43498</v>
      </c>
      <c r="P14" s="9">
        <v>43499</v>
      </c>
      <c r="Q14" s="76">
        <v>43863</v>
      </c>
      <c r="R14" s="9">
        <v>43864</v>
      </c>
      <c r="S14" s="76">
        <v>44229</v>
      </c>
    </row>
    <row r="15" spans="1:19" x14ac:dyDescent="0.3">
      <c r="A15" s="7"/>
      <c r="B15" s="7">
        <v>10</v>
      </c>
      <c r="C15" s="5" t="s">
        <v>545</v>
      </c>
      <c r="D15" s="12" t="s">
        <v>40</v>
      </c>
      <c r="E15" s="44" t="s">
        <v>20</v>
      </c>
      <c r="F15" s="8" t="s">
        <v>22</v>
      </c>
      <c r="G15" s="50">
        <v>21213</v>
      </c>
      <c r="H15" s="8">
        <v>2003</v>
      </c>
      <c r="I15" s="8" t="s">
        <v>41</v>
      </c>
      <c r="J15" s="8">
        <v>1690</v>
      </c>
      <c r="K15" s="8">
        <v>5</v>
      </c>
      <c r="L15" s="50" t="s">
        <v>13</v>
      </c>
      <c r="M15" s="50" t="s">
        <v>13</v>
      </c>
      <c r="N15" s="9">
        <v>43134</v>
      </c>
      <c r="O15" s="76">
        <v>43498</v>
      </c>
      <c r="P15" s="9">
        <v>43499</v>
      </c>
      <c r="Q15" s="76">
        <v>43863</v>
      </c>
      <c r="R15" s="9">
        <v>43864</v>
      </c>
      <c r="S15" s="76">
        <v>44229</v>
      </c>
    </row>
    <row r="16" spans="1:19" x14ac:dyDescent="0.3">
      <c r="A16" s="7"/>
      <c r="B16" s="7">
        <v>11</v>
      </c>
      <c r="C16" s="5" t="s">
        <v>545</v>
      </c>
      <c r="D16" s="12" t="s">
        <v>32</v>
      </c>
      <c r="E16" s="44" t="s">
        <v>20</v>
      </c>
      <c r="F16" s="8" t="s">
        <v>42</v>
      </c>
      <c r="G16" s="50" t="s">
        <v>33</v>
      </c>
      <c r="H16" s="12">
        <v>2009</v>
      </c>
      <c r="I16" s="8" t="s">
        <v>43</v>
      </c>
      <c r="J16" s="8">
        <v>2500</v>
      </c>
      <c r="K16" s="12">
        <v>7</v>
      </c>
      <c r="L16" s="50" t="s">
        <v>13</v>
      </c>
      <c r="M16" s="50" t="s">
        <v>13</v>
      </c>
      <c r="N16" s="91">
        <v>43418</v>
      </c>
      <c r="O16" s="76">
        <v>43782</v>
      </c>
      <c r="P16" s="91">
        <v>43783</v>
      </c>
      <c r="Q16" s="76">
        <v>44148</v>
      </c>
      <c r="R16" s="91">
        <v>44149</v>
      </c>
      <c r="S16" s="76">
        <v>44513</v>
      </c>
    </row>
    <row r="17" spans="1:19" x14ac:dyDescent="0.3">
      <c r="A17" s="7"/>
      <c r="B17" s="7">
        <v>12</v>
      </c>
      <c r="C17" s="5" t="s">
        <v>545</v>
      </c>
      <c r="D17" s="12" t="s">
        <v>35</v>
      </c>
      <c r="E17" s="44" t="s">
        <v>20</v>
      </c>
      <c r="F17" s="8" t="s">
        <v>11</v>
      </c>
      <c r="G17" s="50" t="s">
        <v>12</v>
      </c>
      <c r="H17" s="8">
        <v>2009</v>
      </c>
      <c r="I17" s="8" t="s">
        <v>44</v>
      </c>
      <c r="J17" s="8">
        <v>2492</v>
      </c>
      <c r="K17" s="8">
        <v>4</v>
      </c>
      <c r="L17" s="50">
        <v>2705</v>
      </c>
      <c r="M17" s="8">
        <v>845</v>
      </c>
      <c r="N17" s="9">
        <v>43217</v>
      </c>
      <c r="O17" s="76">
        <v>43581</v>
      </c>
      <c r="P17" s="9">
        <v>43582</v>
      </c>
      <c r="Q17" s="76">
        <v>43947</v>
      </c>
      <c r="R17" s="9">
        <v>43948</v>
      </c>
      <c r="S17" s="76">
        <v>44312</v>
      </c>
    </row>
    <row r="18" spans="1:19" x14ac:dyDescent="0.3">
      <c r="A18" s="7"/>
      <c r="B18" s="7">
        <v>13</v>
      </c>
      <c r="C18" s="5" t="s">
        <v>545</v>
      </c>
      <c r="D18" s="12" t="s">
        <v>45</v>
      </c>
      <c r="E18" s="44" t="s">
        <v>20</v>
      </c>
      <c r="F18" s="8" t="s">
        <v>46</v>
      </c>
      <c r="G18" s="50">
        <v>21214</v>
      </c>
      <c r="H18" s="8">
        <v>2006</v>
      </c>
      <c r="I18" s="8" t="s">
        <v>47</v>
      </c>
      <c r="J18" s="8">
        <v>1690</v>
      </c>
      <c r="K18" s="8">
        <v>5</v>
      </c>
      <c r="L18" s="50" t="s">
        <v>13</v>
      </c>
      <c r="M18" s="50" t="s">
        <v>13</v>
      </c>
      <c r="N18" s="9">
        <v>43134</v>
      </c>
      <c r="O18" s="76">
        <v>43498</v>
      </c>
      <c r="P18" s="9">
        <v>43499</v>
      </c>
      <c r="Q18" s="76">
        <v>43863</v>
      </c>
      <c r="R18" s="9">
        <v>43864</v>
      </c>
      <c r="S18" s="76">
        <v>44229</v>
      </c>
    </row>
    <row r="19" spans="1:19" x14ac:dyDescent="0.3">
      <c r="A19" s="7"/>
      <c r="B19" s="7">
        <v>14</v>
      </c>
      <c r="C19" s="5" t="s">
        <v>545</v>
      </c>
      <c r="D19" s="12" t="s">
        <v>563</v>
      </c>
      <c r="E19" s="44" t="s">
        <v>14</v>
      </c>
      <c r="F19" s="12" t="s">
        <v>16</v>
      </c>
      <c r="G19" s="68" t="s">
        <v>564</v>
      </c>
      <c r="H19" s="8"/>
      <c r="I19" s="8" t="s">
        <v>565</v>
      </c>
      <c r="J19" s="8">
        <v>350</v>
      </c>
      <c r="K19" s="8">
        <v>2</v>
      </c>
      <c r="L19" s="50" t="s">
        <v>13</v>
      </c>
      <c r="M19" s="50" t="s">
        <v>13</v>
      </c>
      <c r="N19" s="9">
        <v>43135</v>
      </c>
      <c r="O19" s="76">
        <v>43499</v>
      </c>
      <c r="P19" s="9">
        <v>43500</v>
      </c>
      <c r="Q19" s="76">
        <v>43864</v>
      </c>
      <c r="R19" s="9">
        <v>43865</v>
      </c>
      <c r="S19" s="76">
        <v>44230</v>
      </c>
    </row>
    <row r="20" spans="1:19" x14ac:dyDescent="0.3">
      <c r="A20" s="7"/>
      <c r="B20" s="7">
        <v>15</v>
      </c>
      <c r="C20" s="5" t="s">
        <v>545</v>
      </c>
      <c r="D20" s="12" t="s">
        <v>566</v>
      </c>
      <c r="E20" s="44" t="s">
        <v>20</v>
      </c>
      <c r="F20" s="8" t="s">
        <v>22</v>
      </c>
      <c r="G20" s="50">
        <v>21213</v>
      </c>
      <c r="H20" s="8">
        <v>2001</v>
      </c>
      <c r="I20" s="8" t="s">
        <v>567</v>
      </c>
      <c r="J20" s="8">
        <v>1600</v>
      </c>
      <c r="K20" s="8">
        <v>5</v>
      </c>
      <c r="L20" s="50" t="s">
        <v>13</v>
      </c>
      <c r="M20" s="50" t="s">
        <v>13</v>
      </c>
      <c r="N20" s="9">
        <v>43135</v>
      </c>
      <c r="O20" s="76">
        <v>43499</v>
      </c>
      <c r="P20" s="9">
        <v>43500</v>
      </c>
      <c r="Q20" s="76">
        <v>43864</v>
      </c>
      <c r="R20" s="9">
        <v>43865</v>
      </c>
      <c r="S20" s="76">
        <v>44230</v>
      </c>
    </row>
    <row r="21" spans="1:19" x14ac:dyDescent="0.3">
      <c r="A21" s="7"/>
      <c r="B21" s="7">
        <v>16</v>
      </c>
      <c r="C21" s="5" t="s">
        <v>545</v>
      </c>
      <c r="D21" s="8" t="s">
        <v>667</v>
      </c>
      <c r="E21" s="44" t="s">
        <v>76</v>
      </c>
      <c r="F21" s="114" t="s">
        <v>581</v>
      </c>
      <c r="G21" s="8" t="s">
        <v>624</v>
      </c>
      <c r="H21" s="8">
        <v>2012</v>
      </c>
      <c r="I21" s="8" t="s">
        <v>649</v>
      </c>
      <c r="J21" s="8">
        <v>2378</v>
      </c>
      <c r="K21" s="8">
        <v>5</v>
      </c>
      <c r="L21" s="50">
        <v>2830</v>
      </c>
      <c r="M21" s="123">
        <v>975</v>
      </c>
      <c r="N21" s="9">
        <v>43125</v>
      </c>
      <c r="O21" s="76">
        <v>43489</v>
      </c>
      <c r="P21" s="9">
        <v>43490</v>
      </c>
      <c r="Q21" s="76">
        <v>43854</v>
      </c>
      <c r="R21" s="9">
        <v>43855</v>
      </c>
      <c r="S21" s="76">
        <v>44220</v>
      </c>
    </row>
    <row r="22" spans="1:19" x14ac:dyDescent="0.3">
      <c r="A22" s="7"/>
      <c r="B22" s="7">
        <v>17</v>
      </c>
      <c r="C22" s="5" t="s">
        <v>545</v>
      </c>
      <c r="D22" s="114" t="s">
        <v>666</v>
      </c>
      <c r="E22" s="44" t="s">
        <v>76</v>
      </c>
      <c r="F22" s="114" t="s">
        <v>581</v>
      </c>
      <c r="G22" s="8" t="s">
        <v>624</v>
      </c>
      <c r="H22" s="114">
        <v>2012</v>
      </c>
      <c r="I22" s="114" t="s">
        <v>607</v>
      </c>
      <c r="J22" s="114">
        <v>2378</v>
      </c>
      <c r="K22" s="114">
        <v>5</v>
      </c>
      <c r="L22" s="50">
        <v>2830</v>
      </c>
      <c r="M22" s="123">
        <v>975</v>
      </c>
      <c r="N22" s="9">
        <v>42941</v>
      </c>
      <c r="O22" s="76">
        <v>43124</v>
      </c>
      <c r="P22" s="9">
        <v>43306</v>
      </c>
      <c r="Q22" s="76">
        <v>43489</v>
      </c>
      <c r="R22" s="9">
        <v>43671</v>
      </c>
      <c r="S22" s="76">
        <v>43854</v>
      </c>
    </row>
    <row r="23" spans="1:19" s="36" customFormat="1" x14ac:dyDescent="0.3">
      <c r="A23" s="4">
        <v>3</v>
      </c>
      <c r="B23" s="7">
        <v>18</v>
      </c>
      <c r="C23" s="5" t="s">
        <v>524</v>
      </c>
      <c r="D23" s="12" t="s">
        <v>63</v>
      </c>
      <c r="E23" s="44" t="s">
        <v>14</v>
      </c>
      <c r="F23" s="12" t="s">
        <v>64</v>
      </c>
      <c r="G23" s="68" t="s">
        <v>65</v>
      </c>
      <c r="H23" s="12">
        <v>1997</v>
      </c>
      <c r="I23" s="12" t="s">
        <v>66</v>
      </c>
      <c r="J23" s="12">
        <v>250</v>
      </c>
      <c r="K23" s="12">
        <v>2</v>
      </c>
      <c r="L23" s="68">
        <v>270</v>
      </c>
      <c r="M23" s="12">
        <v>157</v>
      </c>
      <c r="N23" s="13">
        <v>42951</v>
      </c>
      <c r="O23" s="76">
        <v>43315</v>
      </c>
      <c r="P23" s="13">
        <v>43316</v>
      </c>
      <c r="Q23" s="76">
        <v>43680</v>
      </c>
      <c r="R23" s="13">
        <v>43681</v>
      </c>
      <c r="S23" s="76">
        <v>44046</v>
      </c>
    </row>
    <row r="24" spans="1:19" s="36" customFormat="1" x14ac:dyDescent="0.3">
      <c r="A24" s="11"/>
      <c r="B24" s="7">
        <v>19</v>
      </c>
      <c r="C24" s="5" t="s">
        <v>524</v>
      </c>
      <c r="D24" s="12" t="s">
        <v>67</v>
      </c>
      <c r="E24" s="44" t="s">
        <v>14</v>
      </c>
      <c r="F24" s="12" t="s">
        <v>16</v>
      </c>
      <c r="G24" s="68" t="s">
        <v>68</v>
      </c>
      <c r="H24" s="12">
        <v>2007</v>
      </c>
      <c r="I24" s="12" t="s">
        <v>69</v>
      </c>
      <c r="J24" s="12">
        <v>346</v>
      </c>
      <c r="K24" s="12">
        <v>2</v>
      </c>
      <c r="L24" s="68">
        <v>300</v>
      </c>
      <c r="M24" s="12">
        <v>170</v>
      </c>
      <c r="N24" s="13">
        <v>42951</v>
      </c>
      <c r="O24" s="76">
        <v>43315</v>
      </c>
      <c r="P24" s="13">
        <v>43316</v>
      </c>
      <c r="Q24" s="76">
        <v>43680</v>
      </c>
      <c r="R24" s="13">
        <v>43681</v>
      </c>
      <c r="S24" s="76">
        <v>44046</v>
      </c>
    </row>
    <row r="25" spans="1:19" s="36" customFormat="1" x14ac:dyDescent="0.3">
      <c r="A25" s="11"/>
      <c r="B25" s="7">
        <v>20</v>
      </c>
      <c r="C25" s="5" t="s">
        <v>524</v>
      </c>
      <c r="D25" s="12" t="s">
        <v>70</v>
      </c>
      <c r="E25" s="44" t="s">
        <v>14</v>
      </c>
      <c r="F25" s="12" t="s">
        <v>16</v>
      </c>
      <c r="G25" s="68" t="s">
        <v>68</v>
      </c>
      <c r="H25" s="12">
        <v>2007</v>
      </c>
      <c r="I25" s="12" t="s">
        <v>71</v>
      </c>
      <c r="J25" s="12">
        <v>346</v>
      </c>
      <c r="K25" s="12">
        <v>2</v>
      </c>
      <c r="L25" s="68">
        <v>300</v>
      </c>
      <c r="M25" s="12">
        <v>170</v>
      </c>
      <c r="N25" s="13">
        <v>42951</v>
      </c>
      <c r="O25" s="76">
        <v>43315</v>
      </c>
      <c r="P25" s="13">
        <v>43316</v>
      </c>
      <c r="Q25" s="76">
        <v>43680</v>
      </c>
      <c r="R25" s="13">
        <v>43681</v>
      </c>
      <c r="S25" s="76">
        <v>44046</v>
      </c>
    </row>
    <row r="26" spans="1:19" s="36" customFormat="1" x14ac:dyDescent="0.3">
      <c r="A26" s="11"/>
      <c r="B26" s="7">
        <v>21</v>
      </c>
      <c r="C26" s="5" t="s">
        <v>524</v>
      </c>
      <c r="D26" s="12" t="s">
        <v>72</v>
      </c>
      <c r="E26" s="44" t="s">
        <v>14</v>
      </c>
      <c r="F26" s="12" t="s">
        <v>64</v>
      </c>
      <c r="G26" s="68" t="s">
        <v>65</v>
      </c>
      <c r="H26" s="12">
        <v>1998</v>
      </c>
      <c r="I26" s="12" t="s">
        <v>73</v>
      </c>
      <c r="J26" s="12">
        <v>250</v>
      </c>
      <c r="K26" s="12">
        <v>2</v>
      </c>
      <c r="L26" s="68">
        <v>270</v>
      </c>
      <c r="M26" s="12">
        <v>157</v>
      </c>
      <c r="N26" s="13">
        <v>42951</v>
      </c>
      <c r="O26" s="76">
        <v>43315</v>
      </c>
      <c r="P26" s="13">
        <v>43316</v>
      </c>
      <c r="Q26" s="76">
        <v>43680</v>
      </c>
      <c r="R26" s="13">
        <v>43681</v>
      </c>
      <c r="S26" s="76">
        <v>44046</v>
      </c>
    </row>
    <row r="27" spans="1:19" s="36" customFormat="1" x14ac:dyDescent="0.3">
      <c r="A27" s="11"/>
      <c r="B27" s="7">
        <v>22</v>
      </c>
      <c r="C27" s="5" t="s">
        <v>524</v>
      </c>
      <c r="D27" s="12" t="s">
        <v>74</v>
      </c>
      <c r="E27" s="44" t="s">
        <v>20</v>
      </c>
      <c r="F27" s="12" t="s">
        <v>49</v>
      </c>
      <c r="G27" s="68" t="s">
        <v>50</v>
      </c>
      <c r="H27" s="12">
        <v>2011</v>
      </c>
      <c r="I27" s="12" t="s">
        <v>51</v>
      </c>
      <c r="J27" s="12">
        <v>1968</v>
      </c>
      <c r="K27" s="12">
        <v>5</v>
      </c>
      <c r="L27" s="68">
        <v>2075</v>
      </c>
      <c r="M27" s="12">
        <v>545</v>
      </c>
      <c r="N27" s="13">
        <v>43152</v>
      </c>
      <c r="O27" s="76">
        <v>43516</v>
      </c>
      <c r="P27" s="13">
        <v>43517</v>
      </c>
      <c r="Q27" s="76">
        <v>43881</v>
      </c>
      <c r="R27" s="13">
        <v>43882</v>
      </c>
      <c r="S27" s="76">
        <v>44247</v>
      </c>
    </row>
    <row r="28" spans="1:19" s="36" customFormat="1" x14ac:dyDescent="0.3">
      <c r="A28" s="45"/>
      <c r="B28" s="7">
        <v>23</v>
      </c>
      <c r="C28" s="79" t="s">
        <v>524</v>
      </c>
      <c r="D28" s="44" t="s">
        <v>75</v>
      </c>
      <c r="E28" s="44" t="s">
        <v>20</v>
      </c>
      <c r="F28" s="44" t="s">
        <v>42</v>
      </c>
      <c r="G28" s="80" t="s">
        <v>668</v>
      </c>
      <c r="H28" s="44">
        <v>1997</v>
      </c>
      <c r="I28" s="44" t="s">
        <v>53</v>
      </c>
      <c r="J28" s="44">
        <v>2664</v>
      </c>
      <c r="K28" s="44">
        <v>5</v>
      </c>
      <c r="L28" s="80">
        <v>2510</v>
      </c>
      <c r="M28" s="44">
        <v>660</v>
      </c>
      <c r="N28" s="76">
        <v>42996</v>
      </c>
      <c r="O28" s="76">
        <v>43360</v>
      </c>
      <c r="P28" s="76">
        <v>43361</v>
      </c>
      <c r="Q28" s="76">
        <v>43725</v>
      </c>
      <c r="R28" s="76">
        <v>43726</v>
      </c>
      <c r="S28" s="76">
        <v>44091</v>
      </c>
    </row>
    <row r="29" spans="1:19" s="36" customFormat="1" x14ac:dyDescent="0.3">
      <c r="A29" s="11"/>
      <c r="B29" s="7">
        <v>24</v>
      </c>
      <c r="C29" s="5" t="s">
        <v>524</v>
      </c>
      <c r="D29" s="12" t="s">
        <v>54</v>
      </c>
      <c r="E29" s="44" t="s">
        <v>76</v>
      </c>
      <c r="F29" s="12" t="s">
        <v>11</v>
      </c>
      <c r="G29" s="68" t="s">
        <v>12</v>
      </c>
      <c r="H29" s="12">
        <v>2007</v>
      </c>
      <c r="I29" s="12" t="s">
        <v>77</v>
      </c>
      <c r="J29" s="12">
        <v>2494</v>
      </c>
      <c r="K29" s="12">
        <v>4</v>
      </c>
      <c r="L29" s="68">
        <v>2675</v>
      </c>
      <c r="M29" s="12">
        <v>870</v>
      </c>
      <c r="N29" s="76">
        <v>42997</v>
      </c>
      <c r="O29" s="76">
        <v>43361</v>
      </c>
      <c r="P29" s="76">
        <v>43362</v>
      </c>
      <c r="Q29" s="76">
        <v>43726</v>
      </c>
      <c r="R29" s="76">
        <v>43727</v>
      </c>
      <c r="S29" s="76">
        <v>44092</v>
      </c>
    </row>
    <row r="30" spans="1:19" s="36" customFormat="1" x14ac:dyDescent="0.3">
      <c r="A30" s="11"/>
      <c r="B30" s="7">
        <v>25</v>
      </c>
      <c r="C30" s="5" t="s">
        <v>524</v>
      </c>
      <c r="D30" s="12" t="s">
        <v>78</v>
      </c>
      <c r="E30" s="44" t="s">
        <v>76</v>
      </c>
      <c r="F30" s="12" t="s">
        <v>11</v>
      </c>
      <c r="G30" s="68" t="s">
        <v>12</v>
      </c>
      <c r="H30" s="12">
        <v>2007</v>
      </c>
      <c r="I30" s="12" t="s">
        <v>56</v>
      </c>
      <c r="J30" s="12">
        <v>2494</v>
      </c>
      <c r="K30" s="12">
        <v>4</v>
      </c>
      <c r="L30" s="68">
        <v>2675</v>
      </c>
      <c r="M30" s="12">
        <v>870</v>
      </c>
      <c r="N30" s="76">
        <v>42997</v>
      </c>
      <c r="O30" s="76">
        <v>43361</v>
      </c>
      <c r="P30" s="76">
        <v>43362</v>
      </c>
      <c r="Q30" s="76">
        <v>43726</v>
      </c>
      <c r="R30" s="76">
        <v>43727</v>
      </c>
      <c r="S30" s="76">
        <v>44092</v>
      </c>
    </row>
    <row r="31" spans="1:19" s="36" customFormat="1" x14ac:dyDescent="0.3">
      <c r="A31" s="11"/>
      <c r="B31" s="7">
        <v>26</v>
      </c>
      <c r="C31" s="5" t="s">
        <v>524</v>
      </c>
      <c r="D31" s="12" t="s">
        <v>79</v>
      </c>
      <c r="E31" s="44" t="s">
        <v>76</v>
      </c>
      <c r="F31" s="12" t="s">
        <v>11</v>
      </c>
      <c r="G31" s="68" t="s">
        <v>12</v>
      </c>
      <c r="H31" s="12">
        <v>2009</v>
      </c>
      <c r="I31" s="12" t="s">
        <v>58</v>
      </c>
      <c r="J31" s="12">
        <v>2494</v>
      </c>
      <c r="K31" s="12">
        <v>5</v>
      </c>
      <c r="L31" s="50">
        <v>2705</v>
      </c>
      <c r="M31" s="8">
        <v>845</v>
      </c>
      <c r="N31" s="13">
        <v>43115</v>
      </c>
      <c r="O31" s="76">
        <v>43479</v>
      </c>
      <c r="P31" s="13">
        <v>43480</v>
      </c>
      <c r="Q31" s="76">
        <v>43844</v>
      </c>
      <c r="R31" s="13">
        <v>43845</v>
      </c>
      <c r="S31" s="76">
        <v>44210</v>
      </c>
    </row>
    <row r="32" spans="1:19" s="36" customFormat="1" x14ac:dyDescent="0.3">
      <c r="A32" s="11"/>
      <c r="B32" s="7">
        <v>27</v>
      </c>
      <c r="C32" s="5" t="s">
        <v>524</v>
      </c>
      <c r="D32" s="12" t="s">
        <v>80</v>
      </c>
      <c r="E32" s="44" t="s">
        <v>76</v>
      </c>
      <c r="F32" s="12" t="s">
        <v>11</v>
      </c>
      <c r="G32" s="68" t="s">
        <v>12</v>
      </c>
      <c r="H32" s="12">
        <v>2009</v>
      </c>
      <c r="I32" s="12" t="s">
        <v>60</v>
      </c>
      <c r="J32" s="12">
        <v>2494</v>
      </c>
      <c r="K32" s="12">
        <v>5</v>
      </c>
      <c r="L32" s="50">
        <v>2705</v>
      </c>
      <c r="M32" s="8">
        <v>845</v>
      </c>
      <c r="N32" s="13">
        <v>43115</v>
      </c>
      <c r="O32" s="76">
        <v>43479</v>
      </c>
      <c r="P32" s="13">
        <v>43480</v>
      </c>
      <c r="Q32" s="76">
        <v>43844</v>
      </c>
      <c r="R32" s="13">
        <v>43845</v>
      </c>
      <c r="S32" s="76">
        <v>44210</v>
      </c>
    </row>
    <row r="33" spans="1:19" s="36" customFormat="1" x14ac:dyDescent="0.3">
      <c r="A33" s="11"/>
      <c r="B33" s="7">
        <v>28</v>
      </c>
      <c r="C33" s="5" t="s">
        <v>524</v>
      </c>
      <c r="D33" s="12" t="s">
        <v>61</v>
      </c>
      <c r="E33" s="44" t="s">
        <v>76</v>
      </c>
      <c r="F33" s="12" t="s">
        <v>11</v>
      </c>
      <c r="G33" s="68" t="s">
        <v>12</v>
      </c>
      <c r="H33" s="12">
        <v>2009</v>
      </c>
      <c r="I33" s="12" t="s">
        <v>62</v>
      </c>
      <c r="J33" s="12">
        <v>2494</v>
      </c>
      <c r="K33" s="12">
        <v>5</v>
      </c>
      <c r="L33" s="50">
        <v>2705</v>
      </c>
      <c r="M33" s="8">
        <v>845</v>
      </c>
      <c r="N33" s="13">
        <v>43115</v>
      </c>
      <c r="O33" s="76">
        <v>43479</v>
      </c>
      <c r="P33" s="13">
        <v>43480</v>
      </c>
      <c r="Q33" s="76">
        <v>43844</v>
      </c>
      <c r="R33" s="13">
        <v>43845</v>
      </c>
      <c r="S33" s="76">
        <v>44210</v>
      </c>
    </row>
    <row r="34" spans="1:19" s="36" customFormat="1" x14ac:dyDescent="0.3">
      <c r="A34" s="11"/>
      <c r="B34" s="7">
        <v>29</v>
      </c>
      <c r="C34" s="5" t="s">
        <v>524</v>
      </c>
      <c r="D34" s="12" t="s">
        <v>618</v>
      </c>
      <c r="E34" s="44" t="s">
        <v>76</v>
      </c>
      <c r="F34" s="12" t="s">
        <v>100</v>
      </c>
      <c r="G34" s="12" t="s">
        <v>619</v>
      </c>
      <c r="H34" s="12">
        <v>2002</v>
      </c>
      <c r="I34" s="12" t="s">
        <v>620</v>
      </c>
      <c r="J34" s="12">
        <v>2685</v>
      </c>
      <c r="K34" s="12">
        <v>3</v>
      </c>
      <c r="L34" s="68">
        <v>3500</v>
      </c>
      <c r="M34" s="12">
        <v>1090</v>
      </c>
      <c r="N34" s="9">
        <v>42881</v>
      </c>
      <c r="O34" s="76">
        <v>43245</v>
      </c>
      <c r="P34" s="9">
        <v>43246</v>
      </c>
      <c r="Q34" s="76">
        <v>43610</v>
      </c>
      <c r="R34" s="9">
        <v>43611</v>
      </c>
      <c r="S34" s="76">
        <v>43976</v>
      </c>
    </row>
    <row r="35" spans="1:19" s="36" customFormat="1" x14ac:dyDescent="0.3">
      <c r="A35" s="4">
        <v>4</v>
      </c>
      <c r="B35" s="7">
        <v>30</v>
      </c>
      <c r="C35" s="5" t="s">
        <v>525</v>
      </c>
      <c r="D35" s="12" t="s">
        <v>82</v>
      </c>
      <c r="E35" s="44" t="s">
        <v>20</v>
      </c>
      <c r="F35" s="12" t="s">
        <v>83</v>
      </c>
      <c r="G35" s="68">
        <v>21214</v>
      </c>
      <c r="H35" s="12">
        <v>2006</v>
      </c>
      <c r="I35" s="12" t="s">
        <v>84</v>
      </c>
      <c r="J35" s="12">
        <v>1690</v>
      </c>
      <c r="K35" s="12">
        <v>5</v>
      </c>
      <c r="L35" s="68" t="s">
        <v>13</v>
      </c>
      <c r="M35" s="50" t="s">
        <v>13</v>
      </c>
      <c r="N35" s="76">
        <v>43105</v>
      </c>
      <c r="O35" s="76">
        <v>43469</v>
      </c>
      <c r="P35" s="76">
        <v>43470</v>
      </c>
      <c r="Q35" s="76">
        <v>43834</v>
      </c>
      <c r="R35" s="76">
        <v>43835</v>
      </c>
      <c r="S35" s="76">
        <v>44200</v>
      </c>
    </row>
    <row r="36" spans="1:19" s="36" customFormat="1" x14ac:dyDescent="0.3">
      <c r="A36" s="11"/>
      <c r="B36" s="7">
        <v>31</v>
      </c>
      <c r="C36" s="5" t="s">
        <v>525</v>
      </c>
      <c r="D36" s="12" t="s">
        <v>85</v>
      </c>
      <c r="E36" s="44" t="s">
        <v>76</v>
      </c>
      <c r="F36" s="12" t="s">
        <v>11</v>
      </c>
      <c r="G36" s="68" t="s">
        <v>12</v>
      </c>
      <c r="H36" s="12">
        <v>2009</v>
      </c>
      <c r="I36" s="12" t="s">
        <v>86</v>
      </c>
      <c r="J36" s="12">
        <v>2494</v>
      </c>
      <c r="K36" s="12">
        <v>5</v>
      </c>
      <c r="L36" s="50">
        <v>2705</v>
      </c>
      <c r="M36" s="8">
        <v>845</v>
      </c>
      <c r="N36" s="76">
        <v>43117</v>
      </c>
      <c r="O36" s="76">
        <v>43481</v>
      </c>
      <c r="P36" s="76">
        <v>43482</v>
      </c>
      <c r="Q36" s="76">
        <v>43846</v>
      </c>
      <c r="R36" s="76">
        <v>43847</v>
      </c>
      <c r="S36" s="76">
        <v>44212</v>
      </c>
    </row>
    <row r="37" spans="1:19" s="36" customFormat="1" x14ac:dyDescent="0.3">
      <c r="A37" s="11"/>
      <c r="B37" s="7">
        <v>32</v>
      </c>
      <c r="C37" s="5" t="s">
        <v>525</v>
      </c>
      <c r="D37" s="12" t="s">
        <v>87</v>
      </c>
      <c r="E37" s="44" t="s">
        <v>20</v>
      </c>
      <c r="F37" s="12" t="s">
        <v>88</v>
      </c>
      <c r="G37" s="68" t="s">
        <v>89</v>
      </c>
      <c r="H37" s="12">
        <v>2006</v>
      </c>
      <c r="I37" s="12" t="s">
        <v>90</v>
      </c>
      <c r="J37" s="12">
        <v>2495</v>
      </c>
      <c r="K37" s="12">
        <v>9</v>
      </c>
      <c r="L37" s="68" t="s">
        <v>13</v>
      </c>
      <c r="M37" s="12" t="s">
        <v>13</v>
      </c>
      <c r="N37" s="76">
        <v>43105</v>
      </c>
      <c r="O37" s="76">
        <v>43469</v>
      </c>
      <c r="P37" s="76">
        <v>43470</v>
      </c>
      <c r="Q37" s="76">
        <v>43834</v>
      </c>
      <c r="R37" s="76">
        <v>43835</v>
      </c>
      <c r="S37" s="76">
        <v>44200</v>
      </c>
    </row>
    <row r="38" spans="1:19" s="36" customFormat="1" x14ac:dyDescent="0.3">
      <c r="A38" s="11"/>
      <c r="B38" s="7">
        <v>33</v>
      </c>
      <c r="C38" s="5" t="s">
        <v>525</v>
      </c>
      <c r="D38" s="12" t="s">
        <v>549</v>
      </c>
      <c r="E38" s="44" t="s">
        <v>20</v>
      </c>
      <c r="F38" s="12" t="s">
        <v>178</v>
      </c>
      <c r="G38" s="50" t="s">
        <v>179</v>
      </c>
      <c r="H38" s="8">
        <v>2011</v>
      </c>
      <c r="I38" s="12" t="s">
        <v>550</v>
      </c>
      <c r="J38" s="12">
        <v>1967</v>
      </c>
      <c r="K38" s="12">
        <v>5</v>
      </c>
      <c r="L38" s="50" t="s">
        <v>13</v>
      </c>
      <c r="M38" s="12" t="s">
        <v>13</v>
      </c>
      <c r="N38" s="76">
        <v>42873</v>
      </c>
      <c r="O38" s="76">
        <v>43237</v>
      </c>
      <c r="P38" s="76">
        <v>43238</v>
      </c>
      <c r="Q38" s="76">
        <v>43602</v>
      </c>
      <c r="R38" s="76">
        <v>43603</v>
      </c>
      <c r="S38" s="76">
        <v>43968</v>
      </c>
    </row>
    <row r="39" spans="1:19" x14ac:dyDescent="0.3">
      <c r="A39" s="111">
        <v>5</v>
      </c>
      <c r="B39" s="7">
        <v>34</v>
      </c>
      <c r="C39" s="5" t="s">
        <v>482</v>
      </c>
      <c r="D39" s="8" t="s">
        <v>467</v>
      </c>
      <c r="E39" s="44" t="s">
        <v>323</v>
      </c>
      <c r="F39" s="8" t="s">
        <v>323</v>
      </c>
      <c r="G39" s="50" t="s">
        <v>471</v>
      </c>
      <c r="H39" s="8">
        <v>2013</v>
      </c>
      <c r="I39" s="8" t="s">
        <v>472</v>
      </c>
      <c r="J39" s="33">
        <v>12500</v>
      </c>
      <c r="K39" s="8">
        <v>1</v>
      </c>
      <c r="L39" s="50">
        <v>21700</v>
      </c>
      <c r="M39" s="12" t="s">
        <v>13</v>
      </c>
      <c r="N39" s="76">
        <v>43083</v>
      </c>
      <c r="O39" s="76">
        <v>43447</v>
      </c>
      <c r="P39" s="76">
        <v>43448</v>
      </c>
      <c r="Q39" s="76">
        <v>43812</v>
      </c>
      <c r="R39" s="76">
        <v>43813</v>
      </c>
      <c r="S39" s="76">
        <v>44178</v>
      </c>
    </row>
    <row r="40" spans="1:19" x14ac:dyDescent="0.3">
      <c r="A40" s="7"/>
      <c r="B40" s="7">
        <v>35</v>
      </c>
      <c r="C40" s="5" t="s">
        <v>482</v>
      </c>
      <c r="D40" s="12" t="s">
        <v>464</v>
      </c>
      <c r="E40" s="44" t="s">
        <v>20</v>
      </c>
      <c r="F40" s="12" t="s">
        <v>178</v>
      </c>
      <c r="G40" s="68" t="s">
        <v>473</v>
      </c>
      <c r="H40" s="8">
        <v>2011</v>
      </c>
      <c r="I40" s="8" t="s">
        <v>466</v>
      </c>
      <c r="J40" s="12">
        <v>2982</v>
      </c>
      <c r="K40" s="8">
        <v>7</v>
      </c>
      <c r="L40" s="50" t="s">
        <v>13</v>
      </c>
      <c r="M40" s="12" t="s">
        <v>13</v>
      </c>
      <c r="N40" s="76">
        <v>43145</v>
      </c>
      <c r="O40" s="76">
        <v>43509</v>
      </c>
      <c r="P40" s="76">
        <v>43510</v>
      </c>
      <c r="Q40" s="76">
        <v>43874</v>
      </c>
      <c r="R40" s="76">
        <v>43875</v>
      </c>
      <c r="S40" s="76">
        <v>44240</v>
      </c>
    </row>
    <row r="41" spans="1:19" x14ac:dyDescent="0.3">
      <c r="A41" s="7"/>
      <c r="B41" s="7">
        <v>36</v>
      </c>
      <c r="C41" s="5" t="s">
        <v>482</v>
      </c>
      <c r="D41" s="12" t="s">
        <v>474</v>
      </c>
      <c r="E41" s="44" t="s">
        <v>695</v>
      </c>
      <c r="F41" s="8" t="s">
        <v>475</v>
      </c>
      <c r="G41" s="50" t="s">
        <v>476</v>
      </c>
      <c r="H41" s="8">
        <v>1989</v>
      </c>
      <c r="I41" s="8" t="s">
        <v>477</v>
      </c>
      <c r="J41" s="12" t="s">
        <v>13</v>
      </c>
      <c r="K41" s="8">
        <v>0</v>
      </c>
      <c r="L41" s="50" t="s">
        <v>13</v>
      </c>
      <c r="M41" s="12" t="s">
        <v>13</v>
      </c>
      <c r="N41" s="76">
        <v>42869</v>
      </c>
      <c r="O41" s="76">
        <v>43233</v>
      </c>
      <c r="P41" s="76">
        <v>43234</v>
      </c>
      <c r="Q41" s="76">
        <v>43598</v>
      </c>
      <c r="R41" s="76">
        <v>43599</v>
      </c>
      <c r="S41" s="76">
        <v>43964</v>
      </c>
    </row>
    <row r="42" spans="1:19" x14ac:dyDescent="0.3">
      <c r="A42" s="7"/>
      <c r="B42" s="7">
        <v>37</v>
      </c>
      <c r="C42" s="5" t="s">
        <v>482</v>
      </c>
      <c r="D42" s="12" t="s">
        <v>556</v>
      </c>
      <c r="E42" s="44" t="s">
        <v>20</v>
      </c>
      <c r="F42" s="12" t="s">
        <v>178</v>
      </c>
      <c r="G42" s="50" t="s">
        <v>179</v>
      </c>
      <c r="H42" s="8">
        <v>2011</v>
      </c>
      <c r="I42" s="8" t="s">
        <v>557</v>
      </c>
      <c r="J42" s="8">
        <v>1987</v>
      </c>
      <c r="K42" s="8">
        <v>5</v>
      </c>
      <c r="L42" s="50" t="s">
        <v>13</v>
      </c>
      <c r="M42" s="12" t="s">
        <v>13</v>
      </c>
      <c r="N42" s="76">
        <v>42873</v>
      </c>
      <c r="O42" s="76">
        <v>43237</v>
      </c>
      <c r="P42" s="76">
        <v>43238</v>
      </c>
      <c r="Q42" s="76">
        <v>43602</v>
      </c>
      <c r="R42" s="76">
        <v>43603</v>
      </c>
      <c r="S42" s="76">
        <v>43968</v>
      </c>
    </row>
    <row r="43" spans="1:19" x14ac:dyDescent="0.3">
      <c r="A43" s="7"/>
      <c r="B43" s="7">
        <v>38</v>
      </c>
      <c r="C43" s="5" t="s">
        <v>482</v>
      </c>
      <c r="D43" s="12" t="s">
        <v>554</v>
      </c>
      <c r="E43" s="44" t="s">
        <v>20</v>
      </c>
      <c r="F43" s="12" t="s">
        <v>178</v>
      </c>
      <c r="G43" s="50" t="s">
        <v>179</v>
      </c>
      <c r="H43" s="8">
        <v>2011</v>
      </c>
      <c r="I43" s="8" t="s">
        <v>555</v>
      </c>
      <c r="J43" s="8">
        <v>1987</v>
      </c>
      <c r="K43" s="8">
        <v>5</v>
      </c>
      <c r="L43" s="50" t="s">
        <v>13</v>
      </c>
      <c r="M43" s="12" t="s">
        <v>13</v>
      </c>
      <c r="N43" s="76">
        <v>42873</v>
      </c>
      <c r="O43" s="76">
        <v>43237</v>
      </c>
      <c r="P43" s="76">
        <v>43238</v>
      </c>
      <c r="Q43" s="76">
        <v>43602</v>
      </c>
      <c r="R43" s="76">
        <v>43603</v>
      </c>
      <c r="S43" s="76">
        <v>43968</v>
      </c>
    </row>
    <row r="44" spans="1:19" x14ac:dyDescent="0.3">
      <c r="A44" s="7"/>
      <c r="B44" s="7">
        <v>39</v>
      </c>
      <c r="C44" s="5" t="s">
        <v>482</v>
      </c>
      <c r="D44" s="12" t="s">
        <v>606</v>
      </c>
      <c r="E44" s="44" t="s">
        <v>20</v>
      </c>
      <c r="F44" s="8" t="s">
        <v>22</v>
      </c>
      <c r="G44" s="50">
        <v>21214</v>
      </c>
      <c r="H44" s="8">
        <v>2016</v>
      </c>
      <c r="I44" s="8" t="s">
        <v>599</v>
      </c>
      <c r="J44" s="8">
        <v>1690</v>
      </c>
      <c r="K44" s="8">
        <v>4</v>
      </c>
      <c r="L44" s="50" t="s">
        <v>13</v>
      </c>
      <c r="M44" s="12" t="s">
        <v>13</v>
      </c>
      <c r="N44" s="76">
        <v>42951</v>
      </c>
      <c r="O44" s="76">
        <v>43315</v>
      </c>
      <c r="P44" s="76">
        <v>43316</v>
      </c>
      <c r="Q44" s="76">
        <v>43680</v>
      </c>
      <c r="R44" s="76">
        <v>43681</v>
      </c>
      <c r="S44" s="76">
        <v>44046</v>
      </c>
    </row>
    <row r="45" spans="1:19" x14ac:dyDescent="0.3">
      <c r="A45" s="7"/>
      <c r="B45" s="7">
        <v>40</v>
      </c>
      <c r="C45" s="5" t="s">
        <v>482</v>
      </c>
      <c r="D45" s="12" t="s">
        <v>604</v>
      </c>
      <c r="E45" s="44" t="s">
        <v>76</v>
      </c>
      <c r="F45" s="8" t="s">
        <v>581</v>
      </c>
      <c r="G45" s="8" t="s">
        <v>737</v>
      </c>
      <c r="H45" s="8">
        <v>2012</v>
      </c>
      <c r="I45" s="8" t="s">
        <v>605</v>
      </c>
      <c r="J45" s="12">
        <v>2378</v>
      </c>
      <c r="K45" s="8">
        <v>5</v>
      </c>
      <c r="L45" s="50">
        <v>2435</v>
      </c>
      <c r="M45" s="107">
        <v>555</v>
      </c>
      <c r="N45" s="9">
        <v>43192</v>
      </c>
      <c r="O45" s="76">
        <v>43556</v>
      </c>
      <c r="P45" s="9">
        <v>43557</v>
      </c>
      <c r="Q45" s="76">
        <v>43922</v>
      </c>
      <c r="R45" s="9">
        <v>43923</v>
      </c>
      <c r="S45" s="76">
        <v>44287</v>
      </c>
    </row>
    <row r="46" spans="1:19" x14ac:dyDescent="0.3">
      <c r="A46" s="7"/>
      <c r="B46" s="7">
        <v>41</v>
      </c>
      <c r="C46" s="5" t="s">
        <v>482</v>
      </c>
      <c r="D46" s="12" t="s">
        <v>636</v>
      </c>
      <c r="E46" s="44" t="s">
        <v>76</v>
      </c>
      <c r="F46" s="8" t="s">
        <v>581</v>
      </c>
      <c r="G46" s="8" t="s">
        <v>624</v>
      </c>
      <c r="H46" s="39">
        <v>2012</v>
      </c>
      <c r="I46" s="8" t="s">
        <v>637</v>
      </c>
      <c r="J46" s="12">
        <v>2378</v>
      </c>
      <c r="K46" s="8">
        <v>5</v>
      </c>
      <c r="L46" s="50">
        <v>2830</v>
      </c>
      <c r="M46" s="123">
        <v>975</v>
      </c>
      <c r="N46" s="9">
        <v>42941</v>
      </c>
      <c r="O46" s="76">
        <v>43305</v>
      </c>
      <c r="P46" s="9">
        <v>43306</v>
      </c>
      <c r="Q46" s="76">
        <v>43670</v>
      </c>
      <c r="R46" s="9">
        <v>43671</v>
      </c>
      <c r="S46" s="76">
        <v>44036</v>
      </c>
    </row>
    <row r="47" spans="1:19" x14ac:dyDescent="0.3">
      <c r="A47" s="111">
        <v>6</v>
      </c>
      <c r="B47" s="7">
        <v>42</v>
      </c>
      <c r="C47" s="5" t="s">
        <v>547</v>
      </c>
      <c r="D47" s="8" t="s">
        <v>95</v>
      </c>
      <c r="E47" s="44" t="s">
        <v>20</v>
      </c>
      <c r="F47" s="8" t="s">
        <v>22</v>
      </c>
      <c r="G47" s="50">
        <v>21214</v>
      </c>
      <c r="H47" s="12">
        <v>2008</v>
      </c>
      <c r="I47" s="8" t="s">
        <v>96</v>
      </c>
      <c r="J47" s="8">
        <v>1690</v>
      </c>
      <c r="K47" s="8">
        <v>4</v>
      </c>
      <c r="L47" s="50" t="s">
        <v>13</v>
      </c>
      <c r="M47" s="12" t="s">
        <v>13</v>
      </c>
      <c r="N47" s="9">
        <v>43145</v>
      </c>
      <c r="O47" s="76">
        <v>43509</v>
      </c>
      <c r="P47" s="9">
        <v>43510</v>
      </c>
      <c r="Q47" s="76">
        <v>43874</v>
      </c>
      <c r="R47" s="9">
        <v>43875</v>
      </c>
      <c r="S47" s="76">
        <v>44240</v>
      </c>
    </row>
    <row r="48" spans="1:19" x14ac:dyDescent="0.3">
      <c r="A48" s="7"/>
      <c r="B48" s="7">
        <v>43</v>
      </c>
      <c r="C48" s="5" t="s">
        <v>547</v>
      </c>
      <c r="D48" s="8" t="s">
        <v>97</v>
      </c>
      <c r="E48" s="44" t="s">
        <v>20</v>
      </c>
      <c r="F48" s="8" t="s">
        <v>22</v>
      </c>
      <c r="G48" s="50">
        <v>21213</v>
      </c>
      <c r="H48" s="12">
        <v>2002</v>
      </c>
      <c r="I48" s="8" t="s">
        <v>98</v>
      </c>
      <c r="J48" s="8">
        <v>1690</v>
      </c>
      <c r="K48" s="8">
        <v>4</v>
      </c>
      <c r="L48" s="50" t="s">
        <v>13</v>
      </c>
      <c r="M48" s="12" t="s">
        <v>13</v>
      </c>
      <c r="N48" s="9">
        <v>43145</v>
      </c>
      <c r="O48" s="76">
        <v>43509</v>
      </c>
      <c r="P48" s="9">
        <v>43510</v>
      </c>
      <c r="Q48" s="76">
        <v>43874</v>
      </c>
      <c r="R48" s="9">
        <v>43875</v>
      </c>
      <c r="S48" s="76">
        <v>44240</v>
      </c>
    </row>
    <row r="49" spans="1:19" x14ac:dyDescent="0.3">
      <c r="A49" s="7"/>
      <c r="B49" s="7">
        <v>44</v>
      </c>
      <c r="C49" s="5" t="s">
        <v>547</v>
      </c>
      <c r="D49" s="8" t="s">
        <v>571</v>
      </c>
      <c r="E49" s="44" t="s">
        <v>20</v>
      </c>
      <c r="F49" s="12" t="s">
        <v>178</v>
      </c>
      <c r="G49" s="50" t="s">
        <v>179</v>
      </c>
      <c r="H49" s="8">
        <v>2011</v>
      </c>
      <c r="I49" s="8" t="s">
        <v>552</v>
      </c>
      <c r="J49" s="8">
        <v>1987</v>
      </c>
      <c r="K49" s="8">
        <v>5</v>
      </c>
      <c r="L49" s="50" t="s">
        <v>13</v>
      </c>
      <c r="M49" s="12" t="s">
        <v>13</v>
      </c>
      <c r="N49" s="76">
        <v>42873</v>
      </c>
      <c r="O49" s="76">
        <v>43237</v>
      </c>
      <c r="P49" s="76">
        <v>43238</v>
      </c>
      <c r="Q49" s="76">
        <v>43602</v>
      </c>
      <c r="R49" s="76">
        <v>43603</v>
      </c>
      <c r="S49" s="76">
        <v>43968</v>
      </c>
    </row>
    <row r="50" spans="1:19" x14ac:dyDescent="0.3">
      <c r="A50" s="45"/>
      <c r="B50" s="7">
        <v>45</v>
      </c>
      <c r="C50" s="79" t="s">
        <v>547</v>
      </c>
      <c r="D50" s="44" t="s">
        <v>642</v>
      </c>
      <c r="E50" s="44" t="s">
        <v>643</v>
      </c>
      <c r="F50" s="44" t="s">
        <v>643</v>
      </c>
      <c r="G50" s="50" t="s">
        <v>643</v>
      </c>
      <c r="H50" s="8">
        <v>2016</v>
      </c>
      <c r="I50" s="8" t="s">
        <v>644</v>
      </c>
      <c r="J50" s="12" t="s">
        <v>13</v>
      </c>
      <c r="K50" s="8">
        <v>1</v>
      </c>
      <c r="L50" s="50" t="s">
        <v>13</v>
      </c>
      <c r="M50" s="12" t="s">
        <v>13</v>
      </c>
      <c r="N50" s="9">
        <v>43097</v>
      </c>
      <c r="O50" s="76">
        <v>43461</v>
      </c>
      <c r="P50" s="9">
        <v>43462</v>
      </c>
      <c r="Q50" s="76">
        <v>43826</v>
      </c>
      <c r="R50" s="9">
        <v>43827</v>
      </c>
      <c r="S50" s="76">
        <v>44192</v>
      </c>
    </row>
    <row r="51" spans="1:19" x14ac:dyDescent="0.3">
      <c r="A51" s="45"/>
      <c r="B51" s="7">
        <v>46</v>
      </c>
      <c r="C51" s="79" t="s">
        <v>526</v>
      </c>
      <c r="D51" s="44" t="s">
        <v>612</v>
      </c>
      <c r="E51" s="44" t="s">
        <v>76</v>
      </c>
      <c r="F51" s="44" t="s">
        <v>581</v>
      </c>
      <c r="G51" s="8" t="s">
        <v>624</v>
      </c>
      <c r="H51" s="44">
        <v>2012</v>
      </c>
      <c r="I51" s="44" t="s">
        <v>613</v>
      </c>
      <c r="J51" s="92">
        <v>2378</v>
      </c>
      <c r="K51" s="92">
        <v>5</v>
      </c>
      <c r="L51" s="50">
        <v>2830</v>
      </c>
      <c r="M51" s="123">
        <v>975</v>
      </c>
      <c r="N51" s="9">
        <v>42911</v>
      </c>
      <c r="O51" s="76">
        <v>43275</v>
      </c>
      <c r="P51" s="9">
        <v>43276</v>
      </c>
      <c r="Q51" s="76">
        <v>43640</v>
      </c>
      <c r="R51" s="9">
        <v>43641</v>
      </c>
      <c r="S51" s="76">
        <v>44006</v>
      </c>
    </row>
    <row r="52" spans="1:19" s="36" customFormat="1" x14ac:dyDescent="0.3">
      <c r="A52" s="4">
        <v>7</v>
      </c>
      <c r="B52" s="7">
        <v>47</v>
      </c>
      <c r="C52" s="5" t="s">
        <v>527</v>
      </c>
      <c r="D52" s="12" t="s">
        <v>99</v>
      </c>
      <c r="E52" s="44" t="s">
        <v>20</v>
      </c>
      <c r="F52" s="12" t="s">
        <v>100</v>
      </c>
      <c r="G52" s="68" t="s">
        <v>101</v>
      </c>
      <c r="H52" s="71">
        <v>2001</v>
      </c>
      <c r="I52" s="12" t="s">
        <v>568</v>
      </c>
      <c r="J52" s="12">
        <v>2148</v>
      </c>
      <c r="K52" s="12">
        <v>5</v>
      </c>
      <c r="L52" s="50" t="s">
        <v>13</v>
      </c>
      <c r="M52" s="12" t="s">
        <v>13</v>
      </c>
      <c r="N52" s="9">
        <v>43138</v>
      </c>
      <c r="O52" s="76">
        <v>43502</v>
      </c>
      <c r="P52" s="9">
        <v>43503</v>
      </c>
      <c r="Q52" s="76">
        <v>43867</v>
      </c>
      <c r="R52" s="9">
        <v>43868</v>
      </c>
      <c r="S52" s="76">
        <v>44233</v>
      </c>
    </row>
    <row r="53" spans="1:19" s="36" customFormat="1" x14ac:dyDescent="0.3">
      <c r="A53" s="11"/>
      <c r="B53" s="7">
        <v>48</v>
      </c>
      <c r="C53" s="5" t="s">
        <v>527</v>
      </c>
      <c r="D53" s="12" t="s">
        <v>102</v>
      </c>
      <c r="E53" s="44" t="s">
        <v>20</v>
      </c>
      <c r="F53" s="12" t="s">
        <v>22</v>
      </c>
      <c r="G53" s="68">
        <v>21214</v>
      </c>
      <c r="H53" s="71">
        <v>2005</v>
      </c>
      <c r="I53" s="12" t="s">
        <v>103</v>
      </c>
      <c r="J53" s="12">
        <v>1690</v>
      </c>
      <c r="K53" s="12">
        <v>5</v>
      </c>
      <c r="L53" s="50" t="s">
        <v>13</v>
      </c>
      <c r="M53" s="12" t="s">
        <v>13</v>
      </c>
      <c r="N53" s="9">
        <v>43138</v>
      </c>
      <c r="O53" s="76">
        <v>43502</v>
      </c>
      <c r="P53" s="9">
        <v>43503</v>
      </c>
      <c r="Q53" s="76">
        <v>43867</v>
      </c>
      <c r="R53" s="9">
        <v>43868</v>
      </c>
      <c r="S53" s="76">
        <v>44233</v>
      </c>
    </row>
    <row r="54" spans="1:19" s="36" customFormat="1" x14ac:dyDescent="0.3">
      <c r="A54" s="45"/>
      <c r="B54" s="7">
        <v>49</v>
      </c>
      <c r="C54" s="79" t="s">
        <v>527</v>
      </c>
      <c r="D54" s="44" t="s">
        <v>104</v>
      </c>
      <c r="E54" s="44" t="s">
        <v>20</v>
      </c>
      <c r="F54" s="44" t="s">
        <v>22</v>
      </c>
      <c r="G54" s="80">
        <v>21217</v>
      </c>
      <c r="H54" s="167">
        <v>1995</v>
      </c>
      <c r="I54" s="44" t="s">
        <v>105</v>
      </c>
      <c r="J54" s="44">
        <v>1568</v>
      </c>
      <c r="K54" s="44">
        <v>5</v>
      </c>
      <c r="L54" s="80" t="s">
        <v>13</v>
      </c>
      <c r="M54" s="44" t="s">
        <v>13</v>
      </c>
      <c r="N54" s="76">
        <v>43138</v>
      </c>
      <c r="O54" s="76">
        <v>43502</v>
      </c>
      <c r="P54" s="76">
        <v>43503</v>
      </c>
      <c r="Q54" s="76">
        <v>43867</v>
      </c>
      <c r="R54" s="9">
        <v>43868</v>
      </c>
      <c r="S54" s="76">
        <v>44233</v>
      </c>
    </row>
    <row r="55" spans="1:19" s="36" customFormat="1" x14ac:dyDescent="0.3">
      <c r="A55" s="45"/>
      <c r="B55" s="7">
        <v>50</v>
      </c>
      <c r="C55" s="79" t="s">
        <v>527</v>
      </c>
      <c r="D55" s="12" t="s">
        <v>108</v>
      </c>
      <c r="E55" s="44" t="s">
        <v>14</v>
      </c>
      <c r="F55" s="12" t="s">
        <v>16</v>
      </c>
      <c r="G55" s="68" t="s">
        <v>106</v>
      </c>
      <c r="H55" s="71">
        <v>1971</v>
      </c>
      <c r="I55" s="12">
        <v>63391</v>
      </c>
      <c r="J55" s="12">
        <v>346</v>
      </c>
      <c r="K55" s="12">
        <v>2</v>
      </c>
      <c r="L55" s="50" t="s">
        <v>13</v>
      </c>
      <c r="M55" s="12" t="s">
        <v>13</v>
      </c>
      <c r="N55" s="9">
        <v>43138</v>
      </c>
      <c r="O55" s="76">
        <v>43502</v>
      </c>
      <c r="P55" s="9">
        <v>43503</v>
      </c>
      <c r="Q55" s="76">
        <v>43867</v>
      </c>
      <c r="R55" s="9">
        <v>43868</v>
      </c>
      <c r="S55" s="76">
        <v>44233</v>
      </c>
    </row>
    <row r="56" spans="1:19" s="36" customFormat="1" x14ac:dyDescent="0.3">
      <c r="A56" s="45"/>
      <c r="B56" s="7">
        <v>51</v>
      </c>
      <c r="C56" s="79" t="s">
        <v>527</v>
      </c>
      <c r="D56" s="12" t="s">
        <v>109</v>
      </c>
      <c r="E56" s="44" t="s">
        <v>14</v>
      </c>
      <c r="F56" s="12" t="s">
        <v>16</v>
      </c>
      <c r="G56" s="68" t="s">
        <v>106</v>
      </c>
      <c r="H56" s="71">
        <v>2006</v>
      </c>
      <c r="I56" s="12" t="s">
        <v>110</v>
      </c>
      <c r="J56" s="12">
        <v>346</v>
      </c>
      <c r="K56" s="12">
        <v>2</v>
      </c>
      <c r="L56" s="50" t="s">
        <v>13</v>
      </c>
      <c r="M56" s="12" t="s">
        <v>13</v>
      </c>
      <c r="N56" s="9">
        <v>43138</v>
      </c>
      <c r="O56" s="76">
        <v>43502</v>
      </c>
      <c r="P56" s="9">
        <v>43503</v>
      </c>
      <c r="Q56" s="76">
        <v>43867</v>
      </c>
      <c r="R56" s="9">
        <v>43868</v>
      </c>
      <c r="S56" s="76">
        <v>44233</v>
      </c>
    </row>
    <row r="57" spans="1:19" s="36" customFormat="1" x14ac:dyDescent="0.3">
      <c r="A57" s="11"/>
      <c r="B57" s="7">
        <v>52</v>
      </c>
      <c r="C57" s="5" t="s">
        <v>527</v>
      </c>
      <c r="D57" s="8" t="s">
        <v>675</v>
      </c>
      <c r="E57" s="44" t="s">
        <v>14</v>
      </c>
      <c r="F57" s="8" t="s">
        <v>676</v>
      </c>
      <c r="G57" s="50">
        <v>200</v>
      </c>
      <c r="H57" s="8">
        <v>2003</v>
      </c>
      <c r="I57" s="8">
        <v>20001349</v>
      </c>
      <c r="J57" s="8">
        <v>303</v>
      </c>
      <c r="K57" s="8">
        <v>2</v>
      </c>
      <c r="L57" s="50" t="s">
        <v>13</v>
      </c>
      <c r="M57" s="12" t="s">
        <v>13</v>
      </c>
      <c r="N57" s="9">
        <v>43177</v>
      </c>
      <c r="O57" s="76">
        <v>43541</v>
      </c>
      <c r="P57" s="9">
        <v>43542</v>
      </c>
      <c r="Q57" s="76">
        <v>43907</v>
      </c>
      <c r="R57" s="9">
        <v>43908</v>
      </c>
      <c r="S57" s="76">
        <v>44272</v>
      </c>
    </row>
    <row r="58" spans="1:19" s="36" customFormat="1" x14ac:dyDescent="0.3">
      <c r="A58" s="11"/>
      <c r="B58" s="7">
        <v>53</v>
      </c>
      <c r="C58" s="5" t="s">
        <v>527</v>
      </c>
      <c r="D58" s="8" t="s">
        <v>600</v>
      </c>
      <c r="E58" s="44" t="s">
        <v>680</v>
      </c>
      <c r="F58" s="8" t="s">
        <v>581</v>
      </c>
      <c r="G58" s="8" t="s">
        <v>737</v>
      </c>
      <c r="H58" s="8">
        <v>2012</v>
      </c>
      <c r="I58" s="8" t="s">
        <v>601</v>
      </c>
      <c r="J58" s="8">
        <v>2378</v>
      </c>
      <c r="K58" s="8">
        <v>5</v>
      </c>
      <c r="L58" s="50">
        <v>2435</v>
      </c>
      <c r="M58" s="107">
        <v>555</v>
      </c>
      <c r="N58" s="9">
        <v>43192</v>
      </c>
      <c r="O58" s="76">
        <v>43556</v>
      </c>
      <c r="P58" s="9">
        <v>43557</v>
      </c>
      <c r="Q58" s="76">
        <v>43922</v>
      </c>
      <c r="R58" s="9">
        <v>43923</v>
      </c>
      <c r="S58" s="76">
        <v>44287</v>
      </c>
    </row>
    <row r="59" spans="1:19" x14ac:dyDescent="0.3">
      <c r="A59" s="7"/>
      <c r="B59" s="7">
        <v>54</v>
      </c>
      <c r="C59" s="5" t="s">
        <v>527</v>
      </c>
      <c r="D59" s="8" t="s">
        <v>677</v>
      </c>
      <c r="E59" s="44" t="s">
        <v>680</v>
      </c>
      <c r="F59" s="8" t="s">
        <v>581</v>
      </c>
      <c r="G59" s="8" t="s">
        <v>624</v>
      </c>
      <c r="H59" s="8">
        <v>2012</v>
      </c>
      <c r="I59" s="8" t="s">
        <v>639</v>
      </c>
      <c r="J59" s="8">
        <v>2378</v>
      </c>
      <c r="K59" s="8">
        <v>5</v>
      </c>
      <c r="L59" s="50">
        <v>2830</v>
      </c>
      <c r="M59" s="123">
        <v>975</v>
      </c>
      <c r="N59" s="9">
        <v>42941</v>
      </c>
      <c r="O59" s="76">
        <v>43305</v>
      </c>
      <c r="P59" s="9">
        <v>43306</v>
      </c>
      <c r="Q59" s="76">
        <v>43670</v>
      </c>
      <c r="R59" s="9">
        <v>43671</v>
      </c>
      <c r="S59" s="76">
        <v>44036</v>
      </c>
    </row>
    <row r="60" spans="1:19" x14ac:dyDescent="0.3">
      <c r="A60" s="111">
        <v>8</v>
      </c>
      <c r="B60" s="7">
        <v>55</v>
      </c>
      <c r="C60" s="5" t="s">
        <v>528</v>
      </c>
      <c r="D60" s="12" t="s">
        <v>113</v>
      </c>
      <c r="E60" s="44" t="s">
        <v>20</v>
      </c>
      <c r="F60" s="8" t="s">
        <v>114</v>
      </c>
      <c r="G60" s="50">
        <v>21213</v>
      </c>
      <c r="H60" s="8">
        <v>2003</v>
      </c>
      <c r="I60" s="8" t="s">
        <v>115</v>
      </c>
      <c r="J60" s="8">
        <v>1600</v>
      </c>
      <c r="K60" s="8">
        <v>5</v>
      </c>
      <c r="L60" s="50" t="s">
        <v>13</v>
      </c>
      <c r="M60" s="12" t="s">
        <v>13</v>
      </c>
      <c r="N60" s="76">
        <v>43194</v>
      </c>
      <c r="O60" s="76">
        <v>43558</v>
      </c>
      <c r="P60" s="76">
        <v>43559</v>
      </c>
      <c r="Q60" s="76">
        <v>43924</v>
      </c>
      <c r="R60" s="76">
        <v>43925</v>
      </c>
      <c r="S60" s="76">
        <v>44289</v>
      </c>
    </row>
    <row r="61" spans="1:19" x14ac:dyDescent="0.3">
      <c r="A61" s="7"/>
      <c r="B61" s="7">
        <v>56</v>
      </c>
      <c r="C61" s="5" t="s">
        <v>528</v>
      </c>
      <c r="D61" s="12" t="s">
        <v>116</v>
      </c>
      <c r="E61" s="44" t="s">
        <v>20</v>
      </c>
      <c r="F61" s="8" t="s">
        <v>22</v>
      </c>
      <c r="G61" s="50">
        <v>21214</v>
      </c>
      <c r="H61" s="8">
        <v>2008</v>
      </c>
      <c r="I61" s="8" t="s">
        <v>117</v>
      </c>
      <c r="J61" s="8">
        <v>1690</v>
      </c>
      <c r="K61" s="8">
        <v>4</v>
      </c>
      <c r="L61" s="50" t="s">
        <v>13</v>
      </c>
      <c r="M61" s="12" t="s">
        <v>13</v>
      </c>
      <c r="N61" s="76">
        <v>43106</v>
      </c>
      <c r="O61" s="76">
        <v>43470</v>
      </c>
      <c r="P61" s="76">
        <v>43471</v>
      </c>
      <c r="Q61" s="76">
        <v>43835</v>
      </c>
      <c r="R61" s="76">
        <v>43836</v>
      </c>
      <c r="S61" s="76">
        <v>44201</v>
      </c>
    </row>
    <row r="62" spans="1:19" x14ac:dyDescent="0.3">
      <c r="A62" s="7"/>
      <c r="B62" s="7">
        <v>57</v>
      </c>
      <c r="C62" s="5" t="s">
        <v>528</v>
      </c>
      <c r="D62" s="12" t="s">
        <v>118</v>
      </c>
      <c r="E62" s="44" t="s">
        <v>20</v>
      </c>
      <c r="F62" s="8" t="s">
        <v>119</v>
      </c>
      <c r="G62" s="50">
        <v>469</v>
      </c>
      <c r="H62" s="8">
        <v>1989</v>
      </c>
      <c r="I62" s="8">
        <v>211860</v>
      </c>
      <c r="J62" s="8">
        <v>2445</v>
      </c>
      <c r="K62" s="8">
        <v>7</v>
      </c>
      <c r="L62" s="50" t="s">
        <v>13</v>
      </c>
      <c r="M62" s="12" t="s">
        <v>13</v>
      </c>
      <c r="N62" s="76">
        <v>43194</v>
      </c>
      <c r="O62" s="76">
        <v>43558</v>
      </c>
      <c r="P62" s="76">
        <v>43559</v>
      </c>
      <c r="Q62" s="76">
        <v>43924</v>
      </c>
      <c r="R62" s="76">
        <v>43925</v>
      </c>
      <c r="S62" s="76">
        <v>44289</v>
      </c>
    </row>
    <row r="63" spans="1:19" x14ac:dyDescent="0.3">
      <c r="A63" s="7"/>
      <c r="B63" s="7">
        <v>58</v>
      </c>
      <c r="C63" s="5" t="s">
        <v>528</v>
      </c>
      <c r="D63" s="12" t="s">
        <v>111</v>
      </c>
      <c r="E63" s="44" t="s">
        <v>76</v>
      </c>
      <c r="F63" s="8" t="s">
        <v>11</v>
      </c>
      <c r="G63" s="50" t="s">
        <v>12</v>
      </c>
      <c r="H63" s="8">
        <v>2009</v>
      </c>
      <c r="I63" s="8" t="s">
        <v>112</v>
      </c>
      <c r="J63" s="8">
        <v>2494</v>
      </c>
      <c r="K63" s="8">
        <v>5</v>
      </c>
      <c r="L63" s="50">
        <v>2705</v>
      </c>
      <c r="M63" s="8">
        <v>845</v>
      </c>
      <c r="N63" s="76">
        <v>43115</v>
      </c>
      <c r="O63" s="76">
        <v>43479</v>
      </c>
      <c r="P63" s="76">
        <v>43480</v>
      </c>
      <c r="Q63" s="76">
        <v>43844</v>
      </c>
      <c r="R63" s="76">
        <v>43845</v>
      </c>
      <c r="S63" s="76">
        <v>44210</v>
      </c>
    </row>
    <row r="64" spans="1:19" x14ac:dyDescent="0.3">
      <c r="A64" s="7"/>
      <c r="B64" s="7">
        <v>59</v>
      </c>
      <c r="C64" s="5" t="s">
        <v>528</v>
      </c>
      <c r="D64" s="12" t="s">
        <v>120</v>
      </c>
      <c r="E64" s="44" t="s">
        <v>20</v>
      </c>
      <c r="F64" s="8" t="s">
        <v>22</v>
      </c>
      <c r="G64" s="50">
        <v>21214</v>
      </c>
      <c r="H64" s="8">
        <v>2006</v>
      </c>
      <c r="I64" s="8" t="s">
        <v>121</v>
      </c>
      <c r="J64" s="8">
        <v>1690</v>
      </c>
      <c r="K64" s="8">
        <v>5</v>
      </c>
      <c r="L64" s="50" t="s">
        <v>13</v>
      </c>
      <c r="M64" s="12" t="s">
        <v>13</v>
      </c>
      <c r="N64" s="76">
        <v>43194</v>
      </c>
      <c r="O64" s="76">
        <v>43558</v>
      </c>
      <c r="P64" s="76">
        <v>43559</v>
      </c>
      <c r="Q64" s="76">
        <v>43924</v>
      </c>
      <c r="R64" s="76">
        <v>43925</v>
      </c>
      <c r="S64" s="76">
        <v>44289</v>
      </c>
    </row>
    <row r="65" spans="1:19" x14ac:dyDescent="0.3">
      <c r="A65" s="7"/>
      <c r="B65" s="7">
        <v>60</v>
      </c>
      <c r="C65" s="5" t="s">
        <v>528</v>
      </c>
      <c r="D65" s="12" t="s">
        <v>742</v>
      </c>
      <c r="E65" s="44" t="s">
        <v>323</v>
      </c>
      <c r="F65" s="8" t="s">
        <v>573</v>
      </c>
      <c r="G65" s="50" t="s">
        <v>574</v>
      </c>
      <c r="H65" s="8">
        <v>1990</v>
      </c>
      <c r="I65" s="8">
        <v>135458</v>
      </c>
      <c r="J65" s="12" t="s">
        <v>13</v>
      </c>
      <c r="K65" s="8">
        <v>2</v>
      </c>
      <c r="L65" s="50" t="s">
        <v>13</v>
      </c>
      <c r="M65" s="12" t="s">
        <v>13</v>
      </c>
      <c r="N65" s="76">
        <v>42915</v>
      </c>
      <c r="O65" s="76">
        <v>43279</v>
      </c>
      <c r="P65" s="76">
        <v>43280</v>
      </c>
      <c r="Q65" s="76">
        <v>43644</v>
      </c>
      <c r="R65" s="76">
        <v>43645</v>
      </c>
      <c r="S65" s="76">
        <v>44010</v>
      </c>
    </row>
    <row r="66" spans="1:19" x14ac:dyDescent="0.3">
      <c r="A66" s="7"/>
      <c r="B66" s="7">
        <v>61</v>
      </c>
      <c r="C66" s="5" t="s">
        <v>528</v>
      </c>
      <c r="D66" s="12" t="s">
        <v>575</v>
      </c>
      <c r="E66" s="44" t="s">
        <v>576</v>
      </c>
      <c r="F66" s="8" t="s">
        <v>577</v>
      </c>
      <c r="G66" s="50" t="s">
        <v>578</v>
      </c>
      <c r="H66" s="8"/>
      <c r="I66" s="8" t="s">
        <v>579</v>
      </c>
      <c r="J66" s="8" t="s">
        <v>13</v>
      </c>
      <c r="K66" s="8">
        <v>0</v>
      </c>
      <c r="L66" s="50" t="s">
        <v>13</v>
      </c>
      <c r="M66" s="8">
        <v>5600</v>
      </c>
      <c r="N66" s="76">
        <v>42915</v>
      </c>
      <c r="O66" s="76">
        <v>43279</v>
      </c>
      <c r="P66" s="76">
        <v>43280</v>
      </c>
      <c r="Q66" s="76">
        <v>43644</v>
      </c>
      <c r="R66" s="76">
        <v>43645</v>
      </c>
      <c r="S66" s="76">
        <v>44010</v>
      </c>
    </row>
    <row r="67" spans="1:19" x14ac:dyDescent="0.3">
      <c r="A67" s="7"/>
      <c r="B67" s="7">
        <v>62</v>
      </c>
      <c r="C67" s="5" t="s">
        <v>528</v>
      </c>
      <c r="D67" s="8" t="s">
        <v>683</v>
      </c>
      <c r="E67" s="44" t="s">
        <v>680</v>
      </c>
      <c r="F67" s="8" t="s">
        <v>581</v>
      </c>
      <c r="G67" s="8" t="s">
        <v>684</v>
      </c>
      <c r="H67" s="8">
        <v>2012</v>
      </c>
      <c r="I67" s="8" t="s">
        <v>595</v>
      </c>
      <c r="J67" s="8">
        <v>2435</v>
      </c>
      <c r="K67" s="8">
        <v>5</v>
      </c>
      <c r="L67" s="50">
        <v>2435</v>
      </c>
      <c r="M67" s="107">
        <v>555</v>
      </c>
      <c r="N67" s="9">
        <v>43192</v>
      </c>
      <c r="O67" s="76">
        <v>43556</v>
      </c>
      <c r="P67" s="9">
        <v>43557</v>
      </c>
      <c r="Q67" s="76">
        <v>43922</v>
      </c>
      <c r="R67" s="9">
        <v>43923</v>
      </c>
      <c r="S67" s="76">
        <v>44287</v>
      </c>
    </row>
    <row r="68" spans="1:19" x14ac:dyDescent="0.3">
      <c r="A68" s="111">
        <v>9</v>
      </c>
      <c r="B68" s="7">
        <v>63</v>
      </c>
      <c r="C68" s="5" t="s">
        <v>529</v>
      </c>
      <c r="D68" s="12" t="s">
        <v>122</v>
      </c>
      <c r="E68" s="44" t="s">
        <v>20</v>
      </c>
      <c r="F68" s="8" t="s">
        <v>22</v>
      </c>
      <c r="G68" s="50" t="s">
        <v>123</v>
      </c>
      <c r="H68" s="8">
        <v>2008</v>
      </c>
      <c r="I68" s="8" t="s">
        <v>124</v>
      </c>
      <c r="J68" s="8">
        <v>1690</v>
      </c>
      <c r="K68" s="8">
        <v>4</v>
      </c>
      <c r="L68" s="50" t="s">
        <v>13</v>
      </c>
      <c r="M68" s="8" t="s">
        <v>13</v>
      </c>
      <c r="N68" s="9">
        <v>43196</v>
      </c>
      <c r="O68" s="76">
        <v>43560</v>
      </c>
      <c r="P68" s="9">
        <v>43561</v>
      </c>
      <c r="Q68" s="76">
        <v>43926</v>
      </c>
      <c r="R68" s="9">
        <v>43927</v>
      </c>
      <c r="S68" s="76">
        <v>44291</v>
      </c>
    </row>
    <row r="69" spans="1:19" x14ac:dyDescent="0.3">
      <c r="A69" s="7"/>
      <c r="B69" s="7">
        <v>64</v>
      </c>
      <c r="C69" s="5" t="s">
        <v>529</v>
      </c>
      <c r="D69" s="12" t="s">
        <v>125</v>
      </c>
      <c r="E69" s="44" t="s">
        <v>20</v>
      </c>
      <c r="F69" s="8" t="s">
        <v>22</v>
      </c>
      <c r="G69" s="50">
        <v>21214</v>
      </c>
      <c r="H69" s="8">
        <v>2005</v>
      </c>
      <c r="I69" s="8" t="s">
        <v>126</v>
      </c>
      <c r="J69" s="8">
        <v>1690</v>
      </c>
      <c r="K69" s="8">
        <v>4</v>
      </c>
      <c r="L69" s="50" t="s">
        <v>13</v>
      </c>
      <c r="M69" s="8" t="s">
        <v>13</v>
      </c>
      <c r="N69" s="9">
        <v>43196</v>
      </c>
      <c r="O69" s="76">
        <v>43560</v>
      </c>
      <c r="P69" s="9">
        <v>43561</v>
      </c>
      <c r="Q69" s="76">
        <v>43926</v>
      </c>
      <c r="R69" s="9">
        <v>43927</v>
      </c>
      <c r="S69" s="76">
        <v>44291</v>
      </c>
    </row>
    <row r="70" spans="1:19" x14ac:dyDescent="0.3">
      <c r="A70" s="7"/>
      <c r="B70" s="7">
        <v>65</v>
      </c>
      <c r="C70" s="5" t="s">
        <v>529</v>
      </c>
      <c r="D70" s="12" t="s">
        <v>127</v>
      </c>
      <c r="E70" s="44" t="s">
        <v>20</v>
      </c>
      <c r="F70" s="8" t="s">
        <v>22</v>
      </c>
      <c r="G70" s="50">
        <v>21213</v>
      </c>
      <c r="H70" s="8">
        <v>1995</v>
      </c>
      <c r="I70" s="8" t="s">
        <v>128</v>
      </c>
      <c r="J70" s="8">
        <v>1610</v>
      </c>
      <c r="K70" s="8">
        <v>4</v>
      </c>
      <c r="L70" s="50" t="s">
        <v>13</v>
      </c>
      <c r="M70" s="8" t="s">
        <v>13</v>
      </c>
      <c r="N70" s="9">
        <v>43196</v>
      </c>
      <c r="O70" s="76">
        <v>43560</v>
      </c>
      <c r="P70" s="9">
        <v>43561</v>
      </c>
      <c r="Q70" s="76">
        <v>43926</v>
      </c>
      <c r="R70" s="9">
        <v>43927</v>
      </c>
      <c r="S70" s="76">
        <v>44291</v>
      </c>
    </row>
    <row r="71" spans="1:19" x14ac:dyDescent="0.3">
      <c r="A71" s="7"/>
      <c r="B71" s="7">
        <v>66</v>
      </c>
      <c r="C71" s="5" t="s">
        <v>529</v>
      </c>
      <c r="D71" s="8" t="s">
        <v>129</v>
      </c>
      <c r="E71" s="44" t="s">
        <v>76</v>
      </c>
      <c r="F71" s="12" t="s">
        <v>130</v>
      </c>
      <c r="G71" s="68" t="s">
        <v>131</v>
      </c>
      <c r="H71" s="12">
        <v>1979</v>
      </c>
      <c r="I71" s="12">
        <v>3380</v>
      </c>
      <c r="J71" s="12" t="s">
        <v>13</v>
      </c>
      <c r="K71" s="12">
        <v>2</v>
      </c>
      <c r="L71" s="68">
        <v>7400</v>
      </c>
      <c r="M71" s="12">
        <v>5990</v>
      </c>
      <c r="N71" s="9">
        <v>43196</v>
      </c>
      <c r="O71" s="76">
        <v>43560</v>
      </c>
      <c r="P71" s="9">
        <v>43561</v>
      </c>
      <c r="Q71" s="76">
        <v>43926</v>
      </c>
      <c r="R71" s="9">
        <v>43927</v>
      </c>
      <c r="S71" s="76">
        <v>44291</v>
      </c>
    </row>
    <row r="72" spans="1:19" x14ac:dyDescent="0.3">
      <c r="A72" s="7"/>
      <c r="B72" s="7">
        <v>67</v>
      </c>
      <c r="C72" s="5" t="s">
        <v>529</v>
      </c>
      <c r="D72" s="8" t="s">
        <v>132</v>
      </c>
      <c r="E72" s="44" t="s">
        <v>133</v>
      </c>
      <c r="F72" s="8" t="s">
        <v>134</v>
      </c>
      <c r="G72" s="50" t="s">
        <v>135</v>
      </c>
      <c r="H72" s="8">
        <v>2006</v>
      </c>
      <c r="I72" s="8" t="s">
        <v>136</v>
      </c>
      <c r="J72" s="8" t="s">
        <v>13</v>
      </c>
      <c r="K72" s="8">
        <v>16</v>
      </c>
      <c r="L72" s="50" t="s">
        <v>13</v>
      </c>
      <c r="M72" s="8" t="s">
        <v>13</v>
      </c>
      <c r="N72" s="9">
        <v>43196</v>
      </c>
      <c r="O72" s="76">
        <v>43560</v>
      </c>
      <c r="P72" s="9">
        <v>43561</v>
      </c>
      <c r="Q72" s="76">
        <v>43926</v>
      </c>
      <c r="R72" s="9">
        <v>43927</v>
      </c>
      <c r="S72" s="76">
        <v>44291</v>
      </c>
    </row>
    <row r="73" spans="1:19" x14ac:dyDescent="0.3">
      <c r="A73" s="7"/>
      <c r="B73" s="7">
        <v>68</v>
      </c>
      <c r="C73" s="5" t="s">
        <v>529</v>
      </c>
      <c r="D73" s="8" t="s">
        <v>137</v>
      </c>
      <c r="E73" s="44" t="s">
        <v>20</v>
      </c>
      <c r="F73" s="8" t="s">
        <v>119</v>
      </c>
      <c r="G73" s="50">
        <v>31514</v>
      </c>
      <c r="H73" s="8">
        <v>2003</v>
      </c>
      <c r="I73" s="42" t="s">
        <v>138</v>
      </c>
      <c r="J73" s="8">
        <v>2445</v>
      </c>
      <c r="K73" s="8">
        <v>5</v>
      </c>
      <c r="L73" s="50" t="s">
        <v>13</v>
      </c>
      <c r="M73" s="8" t="s">
        <v>13</v>
      </c>
      <c r="N73" s="9">
        <v>43196</v>
      </c>
      <c r="O73" s="76">
        <v>43560</v>
      </c>
      <c r="P73" s="9">
        <v>43561</v>
      </c>
      <c r="Q73" s="76">
        <v>43926</v>
      </c>
      <c r="R73" s="9">
        <v>43927</v>
      </c>
      <c r="S73" s="76">
        <v>44291</v>
      </c>
    </row>
    <row r="74" spans="1:19" x14ac:dyDescent="0.3">
      <c r="A74" s="7"/>
      <c r="B74" s="7">
        <v>69</v>
      </c>
      <c r="C74" s="5" t="s">
        <v>529</v>
      </c>
      <c r="D74" s="8" t="s">
        <v>670</v>
      </c>
      <c r="E74" s="44" t="s">
        <v>680</v>
      </c>
      <c r="F74" s="8" t="s">
        <v>581</v>
      </c>
      <c r="G74" s="8" t="s">
        <v>624</v>
      </c>
      <c r="H74" s="8">
        <v>2012</v>
      </c>
      <c r="I74" s="8" t="s">
        <v>655</v>
      </c>
      <c r="J74" s="12" t="s">
        <v>13</v>
      </c>
      <c r="K74" s="8">
        <v>5</v>
      </c>
      <c r="L74" s="50">
        <v>2830</v>
      </c>
      <c r="M74" s="123">
        <v>975</v>
      </c>
      <c r="N74" s="76">
        <v>43124</v>
      </c>
      <c r="O74" s="76">
        <v>43488</v>
      </c>
      <c r="P74" s="76">
        <v>43489</v>
      </c>
      <c r="Q74" s="76">
        <v>43853</v>
      </c>
      <c r="R74" s="76">
        <v>43854</v>
      </c>
      <c r="S74" s="76">
        <v>44219</v>
      </c>
    </row>
    <row r="75" spans="1:19" x14ac:dyDescent="0.3">
      <c r="A75" s="7"/>
      <c r="B75" s="7">
        <v>70</v>
      </c>
      <c r="C75" s="79" t="s">
        <v>529</v>
      </c>
      <c r="D75" s="44" t="s">
        <v>671</v>
      </c>
      <c r="E75" s="44" t="s">
        <v>680</v>
      </c>
      <c r="F75" s="44" t="s">
        <v>581</v>
      </c>
      <c r="G75" s="44" t="s">
        <v>624</v>
      </c>
      <c r="H75" s="44">
        <v>2012</v>
      </c>
      <c r="I75" s="44" t="s">
        <v>656</v>
      </c>
      <c r="J75" s="8" t="s">
        <v>13</v>
      </c>
      <c r="K75" s="8">
        <v>5</v>
      </c>
      <c r="L75" s="50">
        <v>2830</v>
      </c>
      <c r="M75" s="123">
        <v>975</v>
      </c>
      <c r="N75" s="76">
        <v>43124</v>
      </c>
      <c r="O75" s="76">
        <v>43488</v>
      </c>
      <c r="P75" s="76">
        <v>43489</v>
      </c>
      <c r="Q75" s="76">
        <v>43853</v>
      </c>
      <c r="R75" s="76">
        <v>43854</v>
      </c>
      <c r="S75" s="76">
        <v>44219</v>
      </c>
    </row>
    <row r="76" spans="1:19" x14ac:dyDescent="0.3">
      <c r="A76" s="7"/>
      <c r="B76" s="7">
        <v>71</v>
      </c>
      <c r="C76" s="79" t="s">
        <v>529</v>
      </c>
      <c r="D76" s="44" t="s">
        <v>583</v>
      </c>
      <c r="E76" s="44" t="s">
        <v>76</v>
      </c>
      <c r="F76" s="44" t="s">
        <v>581</v>
      </c>
      <c r="G76" s="44" t="s">
        <v>737</v>
      </c>
      <c r="H76" s="44">
        <v>2012</v>
      </c>
      <c r="I76" s="44" t="s">
        <v>584</v>
      </c>
      <c r="J76" s="107">
        <v>2378</v>
      </c>
      <c r="K76" s="107">
        <v>5</v>
      </c>
      <c r="L76" s="50">
        <v>2435</v>
      </c>
      <c r="M76" s="107">
        <v>555</v>
      </c>
      <c r="N76" s="171">
        <v>43192</v>
      </c>
      <c r="O76" s="76">
        <v>43556</v>
      </c>
      <c r="P76" s="76">
        <v>43557</v>
      </c>
      <c r="Q76" s="76">
        <v>43922</v>
      </c>
      <c r="R76" s="76">
        <v>43923</v>
      </c>
      <c r="S76" s="76">
        <v>44287</v>
      </c>
    </row>
    <row r="77" spans="1:19" x14ac:dyDescent="0.3">
      <c r="A77" s="111">
        <v>10</v>
      </c>
      <c r="B77" s="7">
        <v>72</v>
      </c>
      <c r="C77" s="5" t="s">
        <v>530</v>
      </c>
      <c r="D77" s="8" t="s">
        <v>140</v>
      </c>
      <c r="E77" s="44" t="s">
        <v>20</v>
      </c>
      <c r="F77" s="8" t="s">
        <v>22</v>
      </c>
      <c r="G77" s="50">
        <v>21214</v>
      </c>
      <c r="H77" s="8">
        <v>2006</v>
      </c>
      <c r="I77" s="8" t="s">
        <v>141</v>
      </c>
      <c r="J77" s="8">
        <v>1690</v>
      </c>
      <c r="K77" s="8">
        <v>5</v>
      </c>
      <c r="L77" s="50">
        <v>1210</v>
      </c>
      <c r="M77" s="8" t="s">
        <v>13</v>
      </c>
      <c r="N77" s="9">
        <v>43165</v>
      </c>
      <c r="O77" s="76">
        <v>43529</v>
      </c>
      <c r="P77" s="9">
        <v>43530</v>
      </c>
      <c r="Q77" s="76">
        <v>43895</v>
      </c>
      <c r="R77" s="9">
        <v>43896</v>
      </c>
      <c r="S77" s="76">
        <v>44260</v>
      </c>
    </row>
    <row r="78" spans="1:19" x14ac:dyDescent="0.3">
      <c r="A78" s="7"/>
      <c r="B78" s="7">
        <v>73</v>
      </c>
      <c r="C78" s="5" t="s">
        <v>530</v>
      </c>
      <c r="D78" s="8" t="s">
        <v>142</v>
      </c>
      <c r="E78" s="44" t="s">
        <v>20</v>
      </c>
      <c r="F78" s="8" t="s">
        <v>22</v>
      </c>
      <c r="G78" s="50">
        <v>21213</v>
      </c>
      <c r="H78" s="8">
        <v>2002</v>
      </c>
      <c r="I78" s="8" t="s">
        <v>143</v>
      </c>
      <c r="J78" s="8">
        <v>1690</v>
      </c>
      <c r="K78" s="8">
        <v>5</v>
      </c>
      <c r="L78" s="50">
        <v>1210</v>
      </c>
      <c r="M78" s="8" t="s">
        <v>13</v>
      </c>
      <c r="N78" s="9">
        <v>43165</v>
      </c>
      <c r="O78" s="76">
        <v>43529</v>
      </c>
      <c r="P78" s="9">
        <v>43530</v>
      </c>
      <c r="Q78" s="76">
        <v>43895</v>
      </c>
      <c r="R78" s="9">
        <v>43896</v>
      </c>
      <c r="S78" s="76">
        <v>44260</v>
      </c>
    </row>
    <row r="79" spans="1:19" x14ac:dyDescent="0.3">
      <c r="A79" s="7"/>
      <c r="B79" s="7">
        <v>74</v>
      </c>
      <c r="C79" s="5" t="s">
        <v>530</v>
      </c>
      <c r="D79" s="8" t="s">
        <v>144</v>
      </c>
      <c r="E79" s="44" t="s">
        <v>20</v>
      </c>
      <c r="F79" s="8" t="s">
        <v>22</v>
      </c>
      <c r="G79" s="50" t="s">
        <v>145</v>
      </c>
      <c r="H79" s="8">
        <v>2002</v>
      </c>
      <c r="I79" s="8" t="s">
        <v>146</v>
      </c>
      <c r="J79" s="8">
        <v>1700</v>
      </c>
      <c r="K79" s="8">
        <v>5</v>
      </c>
      <c r="L79" s="50">
        <v>1210</v>
      </c>
      <c r="M79" s="8" t="str">
        <f>M78</f>
        <v>-</v>
      </c>
      <c r="N79" s="9">
        <v>43165</v>
      </c>
      <c r="O79" s="76">
        <v>43529</v>
      </c>
      <c r="P79" s="9">
        <v>43530</v>
      </c>
      <c r="Q79" s="76">
        <v>43895</v>
      </c>
      <c r="R79" s="9">
        <v>43896</v>
      </c>
      <c r="S79" s="76">
        <v>44260</v>
      </c>
    </row>
    <row r="80" spans="1:19" x14ac:dyDescent="0.3">
      <c r="A80" s="7"/>
      <c r="B80" s="7">
        <v>75</v>
      </c>
      <c r="C80" s="5" t="s">
        <v>530</v>
      </c>
      <c r="D80" s="8" t="s">
        <v>147</v>
      </c>
      <c r="E80" s="44" t="s">
        <v>20</v>
      </c>
      <c r="F80" s="8" t="s">
        <v>22</v>
      </c>
      <c r="G80" s="50">
        <v>21214</v>
      </c>
      <c r="H80" s="8">
        <v>2009</v>
      </c>
      <c r="I80" s="8" t="s">
        <v>148</v>
      </c>
      <c r="J80" s="8">
        <v>1690</v>
      </c>
      <c r="K80" s="8">
        <v>5</v>
      </c>
      <c r="L80" s="50">
        <v>1285</v>
      </c>
      <c r="M80" s="8" t="s">
        <v>13</v>
      </c>
      <c r="N80" s="9">
        <v>43165</v>
      </c>
      <c r="O80" s="76">
        <v>43529</v>
      </c>
      <c r="P80" s="9">
        <v>43530</v>
      </c>
      <c r="Q80" s="76">
        <v>43895</v>
      </c>
      <c r="R80" s="9">
        <v>43896</v>
      </c>
      <c r="S80" s="76">
        <v>44260</v>
      </c>
    </row>
    <row r="81" spans="1:19" x14ac:dyDescent="0.3">
      <c r="A81" s="7"/>
      <c r="B81" s="7">
        <v>76</v>
      </c>
      <c r="C81" s="5" t="s">
        <v>530</v>
      </c>
      <c r="D81" s="12" t="s">
        <v>150</v>
      </c>
      <c r="E81" s="44" t="s">
        <v>20</v>
      </c>
      <c r="F81" s="8" t="s">
        <v>119</v>
      </c>
      <c r="G81" s="50">
        <v>31514</v>
      </c>
      <c r="H81" s="8">
        <v>2005</v>
      </c>
      <c r="I81" s="8" t="s">
        <v>151</v>
      </c>
      <c r="J81" s="8">
        <v>2445</v>
      </c>
      <c r="K81" s="8">
        <v>7</v>
      </c>
      <c r="L81" s="50">
        <v>1750</v>
      </c>
      <c r="M81" s="8" t="s">
        <v>13</v>
      </c>
      <c r="N81" s="9">
        <v>43164</v>
      </c>
      <c r="O81" s="76">
        <v>43528</v>
      </c>
      <c r="P81" s="9">
        <v>43529</v>
      </c>
      <c r="Q81" s="76">
        <v>43894</v>
      </c>
      <c r="R81" s="9">
        <v>43895</v>
      </c>
      <c r="S81" s="76">
        <v>44259</v>
      </c>
    </row>
    <row r="82" spans="1:19" x14ac:dyDescent="0.3">
      <c r="A82" s="7"/>
      <c r="B82" s="7">
        <v>77</v>
      </c>
      <c r="C82" s="5" t="s">
        <v>530</v>
      </c>
      <c r="D82" s="8" t="s">
        <v>152</v>
      </c>
      <c r="E82" s="44" t="s">
        <v>76</v>
      </c>
      <c r="F82" s="8" t="s">
        <v>153</v>
      </c>
      <c r="G82" s="50">
        <v>131</v>
      </c>
      <c r="H82" s="8">
        <v>1982</v>
      </c>
      <c r="I82" s="8">
        <v>609005</v>
      </c>
      <c r="J82" s="8">
        <v>6000</v>
      </c>
      <c r="K82" s="8">
        <v>3</v>
      </c>
      <c r="L82" s="68">
        <v>10185</v>
      </c>
      <c r="M82" s="12">
        <f>10185-6460</f>
        <v>3725</v>
      </c>
      <c r="N82" s="9">
        <v>43177</v>
      </c>
      <c r="O82" s="76">
        <v>43541</v>
      </c>
      <c r="P82" s="9">
        <v>43542</v>
      </c>
      <c r="Q82" s="76">
        <v>43907</v>
      </c>
      <c r="R82" s="9">
        <v>43908</v>
      </c>
      <c r="S82" s="76">
        <v>44272</v>
      </c>
    </row>
    <row r="83" spans="1:19" x14ac:dyDescent="0.3">
      <c r="A83" s="7"/>
      <c r="B83" s="7">
        <v>78</v>
      </c>
      <c r="C83" s="5" t="s">
        <v>530</v>
      </c>
      <c r="D83" s="8" t="s">
        <v>154</v>
      </c>
      <c r="E83" s="44" t="s">
        <v>76</v>
      </c>
      <c r="F83" s="8" t="s">
        <v>153</v>
      </c>
      <c r="G83" s="50">
        <v>131</v>
      </c>
      <c r="H83" s="8">
        <v>1982</v>
      </c>
      <c r="I83" s="8">
        <v>606787</v>
      </c>
      <c r="J83" s="8">
        <v>6000</v>
      </c>
      <c r="K83" s="8">
        <v>3</v>
      </c>
      <c r="L83" s="68">
        <v>10185</v>
      </c>
      <c r="M83" s="12">
        <f>10185-6460</f>
        <v>3725</v>
      </c>
      <c r="N83" s="9">
        <v>43177</v>
      </c>
      <c r="O83" s="76">
        <v>43541</v>
      </c>
      <c r="P83" s="9">
        <v>43542</v>
      </c>
      <c r="Q83" s="76">
        <v>43907</v>
      </c>
      <c r="R83" s="9">
        <v>43908</v>
      </c>
      <c r="S83" s="76">
        <v>44272</v>
      </c>
    </row>
    <row r="84" spans="1:19" x14ac:dyDescent="0.3">
      <c r="A84" s="7"/>
      <c r="B84" s="7">
        <v>79</v>
      </c>
      <c r="C84" s="5" t="s">
        <v>530</v>
      </c>
      <c r="D84" s="8" t="s">
        <v>155</v>
      </c>
      <c r="E84" s="44" t="s">
        <v>76</v>
      </c>
      <c r="F84" s="8" t="s">
        <v>100</v>
      </c>
      <c r="G84" s="50">
        <v>914</v>
      </c>
      <c r="H84" s="8">
        <v>1995</v>
      </c>
      <c r="I84" s="8" t="s">
        <v>156</v>
      </c>
      <c r="J84" s="8">
        <v>5958</v>
      </c>
      <c r="K84" s="8">
        <v>2</v>
      </c>
      <c r="L84" s="68">
        <v>9200</v>
      </c>
      <c r="M84" s="12">
        <f>9200-3765</f>
        <v>5435</v>
      </c>
      <c r="N84" s="9">
        <v>42881</v>
      </c>
      <c r="O84" s="76">
        <v>43245</v>
      </c>
      <c r="P84" s="9">
        <v>43246</v>
      </c>
      <c r="Q84" s="76">
        <v>43610</v>
      </c>
      <c r="R84" s="9">
        <v>43611</v>
      </c>
      <c r="S84" s="76">
        <v>43976</v>
      </c>
    </row>
    <row r="85" spans="1:19" x14ac:dyDescent="0.3">
      <c r="A85" s="7"/>
      <c r="B85" s="7">
        <v>80</v>
      </c>
      <c r="C85" s="5" t="s">
        <v>530</v>
      </c>
      <c r="D85" s="8" t="s">
        <v>157</v>
      </c>
      <c r="E85" s="44" t="s">
        <v>20</v>
      </c>
      <c r="F85" s="8" t="s">
        <v>119</v>
      </c>
      <c r="G85" s="50">
        <v>31514</v>
      </c>
      <c r="H85" s="8">
        <v>2005</v>
      </c>
      <c r="I85" s="8" t="s">
        <v>158</v>
      </c>
      <c r="J85" s="8">
        <v>2445</v>
      </c>
      <c r="K85" s="8">
        <v>7</v>
      </c>
      <c r="L85" s="50">
        <v>1750</v>
      </c>
      <c r="M85" s="8" t="s">
        <v>13</v>
      </c>
      <c r="N85" s="9">
        <v>43049</v>
      </c>
      <c r="O85" s="76">
        <v>43413</v>
      </c>
      <c r="P85" s="9">
        <v>43414</v>
      </c>
      <c r="Q85" s="76">
        <v>43778</v>
      </c>
      <c r="R85" s="9">
        <v>43779</v>
      </c>
      <c r="S85" s="76">
        <v>44144</v>
      </c>
    </row>
    <row r="86" spans="1:19" x14ac:dyDescent="0.3">
      <c r="A86" s="7"/>
      <c r="B86" s="7">
        <v>81</v>
      </c>
      <c r="C86" s="5" t="s">
        <v>530</v>
      </c>
      <c r="D86" s="8" t="s">
        <v>678</v>
      </c>
      <c r="E86" s="44" t="s">
        <v>76</v>
      </c>
      <c r="F86" s="8" t="s">
        <v>153</v>
      </c>
      <c r="G86" s="50">
        <v>157</v>
      </c>
      <c r="H86" s="8">
        <v>1965</v>
      </c>
      <c r="I86" s="8">
        <v>300678</v>
      </c>
      <c r="J86" s="12" t="s">
        <v>13</v>
      </c>
      <c r="K86" s="8">
        <v>3</v>
      </c>
      <c r="L86" s="50">
        <v>8450</v>
      </c>
      <c r="M86" s="8" t="s">
        <v>13</v>
      </c>
      <c r="N86" s="9">
        <v>42918</v>
      </c>
      <c r="O86" s="76">
        <v>43282</v>
      </c>
      <c r="P86" s="9">
        <v>43283</v>
      </c>
      <c r="Q86" s="76">
        <v>43647</v>
      </c>
      <c r="R86" s="9">
        <v>43648</v>
      </c>
      <c r="S86" s="76">
        <v>44013</v>
      </c>
    </row>
    <row r="87" spans="1:19" x14ac:dyDescent="0.3">
      <c r="A87" s="7"/>
      <c r="B87" s="7">
        <v>82</v>
      </c>
      <c r="C87" s="5" t="s">
        <v>530</v>
      </c>
      <c r="D87" s="8" t="s">
        <v>679</v>
      </c>
      <c r="E87" s="44" t="s">
        <v>76</v>
      </c>
      <c r="F87" s="8" t="s">
        <v>581</v>
      </c>
      <c r="G87" s="8" t="s">
        <v>624</v>
      </c>
      <c r="H87" s="8">
        <v>2012</v>
      </c>
      <c r="I87" s="8" t="s">
        <v>650</v>
      </c>
      <c r="J87" s="8">
        <v>2378</v>
      </c>
      <c r="K87" s="8">
        <v>5</v>
      </c>
      <c r="L87" s="50">
        <v>2830</v>
      </c>
      <c r="M87" s="123">
        <v>975</v>
      </c>
      <c r="N87" s="9">
        <v>43125</v>
      </c>
      <c r="O87" s="76">
        <v>43489</v>
      </c>
      <c r="P87" s="9">
        <v>43490</v>
      </c>
      <c r="Q87" s="76">
        <v>43854</v>
      </c>
      <c r="R87" s="9">
        <v>43855</v>
      </c>
      <c r="S87" s="76">
        <v>44220</v>
      </c>
    </row>
    <row r="88" spans="1:19" x14ac:dyDescent="0.3">
      <c r="A88" s="111">
        <v>11</v>
      </c>
      <c r="B88" s="7">
        <v>83</v>
      </c>
      <c r="C88" s="5" t="s">
        <v>531</v>
      </c>
      <c r="D88" s="8" t="s">
        <v>161</v>
      </c>
      <c r="E88" s="44" t="s">
        <v>20</v>
      </c>
      <c r="F88" s="8" t="s">
        <v>22</v>
      </c>
      <c r="G88" s="50">
        <v>21213</v>
      </c>
      <c r="H88" s="12">
        <v>2006</v>
      </c>
      <c r="I88" s="8" t="s">
        <v>162</v>
      </c>
      <c r="J88" s="8">
        <v>1600</v>
      </c>
      <c r="K88" s="8">
        <v>5</v>
      </c>
      <c r="L88" s="50" t="s">
        <v>13</v>
      </c>
      <c r="M88" s="8" t="s">
        <v>13</v>
      </c>
      <c r="N88" s="9">
        <v>43166</v>
      </c>
      <c r="O88" s="76">
        <v>43530</v>
      </c>
      <c r="P88" s="9">
        <v>43531</v>
      </c>
      <c r="Q88" s="76">
        <v>43896</v>
      </c>
      <c r="R88" s="9">
        <v>43897</v>
      </c>
      <c r="S88" s="76">
        <v>44261</v>
      </c>
    </row>
    <row r="89" spans="1:19" x14ac:dyDescent="0.3">
      <c r="A89" s="7"/>
      <c r="B89" s="7">
        <v>84</v>
      </c>
      <c r="C89" s="5" t="s">
        <v>531</v>
      </c>
      <c r="D89" s="8" t="s">
        <v>163</v>
      </c>
      <c r="E89" s="44" t="s">
        <v>20</v>
      </c>
      <c r="F89" s="8" t="s">
        <v>22</v>
      </c>
      <c r="G89" s="50">
        <v>21013</v>
      </c>
      <c r="H89" s="12">
        <v>2002</v>
      </c>
      <c r="I89" s="8" t="s">
        <v>164</v>
      </c>
      <c r="J89" s="8">
        <v>1700</v>
      </c>
      <c r="K89" s="8">
        <v>5</v>
      </c>
      <c r="L89" s="50" t="s">
        <v>13</v>
      </c>
      <c r="M89" s="8" t="s">
        <v>13</v>
      </c>
      <c r="N89" s="9">
        <v>43166</v>
      </c>
      <c r="O89" s="76">
        <v>43530</v>
      </c>
      <c r="P89" s="9">
        <v>43531</v>
      </c>
      <c r="Q89" s="76">
        <v>43896</v>
      </c>
      <c r="R89" s="9">
        <v>43897</v>
      </c>
      <c r="S89" s="76">
        <v>44261</v>
      </c>
    </row>
    <row r="90" spans="1:19" x14ac:dyDescent="0.3">
      <c r="A90" s="7"/>
      <c r="B90" s="7">
        <v>85</v>
      </c>
      <c r="C90" s="5" t="s">
        <v>531</v>
      </c>
      <c r="D90" s="8" t="s">
        <v>165</v>
      </c>
      <c r="E90" s="44" t="s">
        <v>14</v>
      </c>
      <c r="F90" s="8" t="s">
        <v>16</v>
      </c>
      <c r="G90" s="50" t="s">
        <v>16</v>
      </c>
      <c r="H90" s="12">
        <v>2006</v>
      </c>
      <c r="I90" s="8" t="s">
        <v>166</v>
      </c>
      <c r="J90" s="8">
        <v>346</v>
      </c>
      <c r="K90" s="8">
        <v>2</v>
      </c>
      <c r="L90" s="50" t="s">
        <v>13</v>
      </c>
      <c r="M90" s="8" t="s">
        <v>13</v>
      </c>
      <c r="N90" s="9">
        <v>43166</v>
      </c>
      <c r="O90" s="76">
        <v>43530</v>
      </c>
      <c r="P90" s="9">
        <v>43531</v>
      </c>
      <c r="Q90" s="76">
        <v>43896</v>
      </c>
      <c r="R90" s="9">
        <v>43897</v>
      </c>
      <c r="S90" s="76">
        <v>44261</v>
      </c>
    </row>
    <row r="91" spans="1:19" x14ac:dyDescent="0.3">
      <c r="A91" s="7"/>
      <c r="B91" s="7">
        <v>86</v>
      </c>
      <c r="C91" s="5" t="s">
        <v>531</v>
      </c>
      <c r="D91" s="8" t="s">
        <v>672</v>
      </c>
      <c r="E91" s="44" t="s">
        <v>680</v>
      </c>
      <c r="F91" s="8" t="s">
        <v>581</v>
      </c>
      <c r="G91" s="8" t="s">
        <v>624</v>
      </c>
      <c r="H91" s="8">
        <v>2012</v>
      </c>
      <c r="I91" s="8" t="s">
        <v>657</v>
      </c>
      <c r="J91" s="8">
        <v>2378</v>
      </c>
      <c r="K91" s="8">
        <v>5</v>
      </c>
      <c r="L91" s="50">
        <v>2830</v>
      </c>
      <c r="M91" s="123">
        <v>975</v>
      </c>
      <c r="N91" s="9">
        <v>43125</v>
      </c>
      <c r="O91" s="76">
        <v>43489</v>
      </c>
      <c r="P91" s="9">
        <v>43490</v>
      </c>
      <c r="Q91" s="76">
        <v>43854</v>
      </c>
      <c r="R91" s="9">
        <v>43855</v>
      </c>
      <c r="S91" s="76">
        <v>44220</v>
      </c>
    </row>
    <row r="92" spans="1:19" x14ac:dyDescent="0.3">
      <c r="A92" s="111">
        <v>12</v>
      </c>
      <c r="B92" s="7">
        <v>87</v>
      </c>
      <c r="C92" s="46" t="s">
        <v>532</v>
      </c>
      <c r="D92" s="44" t="s">
        <v>175</v>
      </c>
      <c r="E92" s="44" t="s">
        <v>20</v>
      </c>
      <c r="F92" s="44" t="s">
        <v>83</v>
      </c>
      <c r="G92" s="80">
        <v>21214</v>
      </c>
      <c r="H92" s="44">
        <v>2008</v>
      </c>
      <c r="I92" s="44" t="s">
        <v>176</v>
      </c>
      <c r="J92" s="44">
        <v>1690</v>
      </c>
      <c r="K92" s="123">
        <v>5</v>
      </c>
      <c r="L92" s="50" t="s">
        <v>13</v>
      </c>
      <c r="M92" s="44" t="s">
        <v>13</v>
      </c>
      <c r="N92" s="115">
        <v>43131</v>
      </c>
      <c r="O92" s="76">
        <v>43495</v>
      </c>
      <c r="P92" s="115">
        <v>43496</v>
      </c>
      <c r="Q92" s="76">
        <v>43860</v>
      </c>
      <c r="R92" s="115">
        <v>43861</v>
      </c>
      <c r="S92" s="76">
        <v>44226</v>
      </c>
    </row>
    <row r="93" spans="1:19" x14ac:dyDescent="0.3">
      <c r="A93" s="7"/>
      <c r="B93" s="7">
        <v>88</v>
      </c>
      <c r="C93" s="46" t="s">
        <v>532</v>
      </c>
      <c r="D93" s="44" t="s">
        <v>173</v>
      </c>
      <c r="E93" s="44" t="s">
        <v>20</v>
      </c>
      <c r="F93" s="44" t="s">
        <v>11</v>
      </c>
      <c r="G93" s="44" t="s">
        <v>12</v>
      </c>
      <c r="H93" s="44">
        <v>2009</v>
      </c>
      <c r="I93" s="44" t="s">
        <v>174</v>
      </c>
      <c r="J93" s="44">
        <v>2494</v>
      </c>
      <c r="K93" s="123">
        <v>4</v>
      </c>
      <c r="L93" s="50">
        <v>2705</v>
      </c>
      <c r="M93" s="8">
        <v>845</v>
      </c>
      <c r="N93" s="116">
        <v>43216</v>
      </c>
      <c r="O93" s="76">
        <v>43580</v>
      </c>
      <c r="P93" s="116">
        <v>43581</v>
      </c>
      <c r="Q93" s="76">
        <v>43946</v>
      </c>
      <c r="R93" s="116">
        <v>43947</v>
      </c>
      <c r="S93" s="76">
        <v>44311</v>
      </c>
    </row>
    <row r="94" spans="1:19" x14ac:dyDescent="0.3">
      <c r="A94" s="7"/>
      <c r="B94" s="7">
        <v>89</v>
      </c>
      <c r="C94" s="46" t="s">
        <v>532</v>
      </c>
      <c r="D94" s="44" t="s">
        <v>177</v>
      </c>
      <c r="E94" s="44" t="s">
        <v>20</v>
      </c>
      <c r="F94" s="44" t="s">
        <v>178</v>
      </c>
      <c r="G94" s="44" t="s">
        <v>179</v>
      </c>
      <c r="H94" s="44">
        <v>2007</v>
      </c>
      <c r="I94" s="44" t="s">
        <v>180</v>
      </c>
      <c r="J94" s="44">
        <v>2231</v>
      </c>
      <c r="K94" s="123">
        <v>5</v>
      </c>
      <c r="L94" s="50" t="s">
        <v>13</v>
      </c>
      <c r="M94" s="44" t="s">
        <v>13</v>
      </c>
      <c r="N94" s="116">
        <v>42931</v>
      </c>
      <c r="O94" s="76">
        <v>43295</v>
      </c>
      <c r="P94" s="116">
        <v>43296</v>
      </c>
      <c r="Q94" s="76">
        <v>43660</v>
      </c>
      <c r="R94" s="116">
        <v>43661</v>
      </c>
      <c r="S94" s="76">
        <v>44026</v>
      </c>
    </row>
    <row r="95" spans="1:19" x14ac:dyDescent="0.3">
      <c r="A95" s="7"/>
      <c r="B95" s="7">
        <v>90</v>
      </c>
      <c r="C95" s="46" t="s">
        <v>532</v>
      </c>
      <c r="D95" s="8" t="s">
        <v>739</v>
      </c>
      <c r="E95" s="44" t="s">
        <v>680</v>
      </c>
      <c r="F95" s="8" t="s">
        <v>581</v>
      </c>
      <c r="G95" s="8" t="s">
        <v>624</v>
      </c>
      <c r="H95" s="8">
        <v>2012</v>
      </c>
      <c r="I95" s="8" t="s">
        <v>652</v>
      </c>
      <c r="J95" s="8">
        <v>2378</v>
      </c>
      <c r="K95" s="123">
        <v>5</v>
      </c>
      <c r="L95" s="50">
        <v>2830</v>
      </c>
      <c r="M95" s="123">
        <v>975</v>
      </c>
      <c r="N95" s="9">
        <v>43125</v>
      </c>
      <c r="O95" s="76">
        <v>43489</v>
      </c>
      <c r="P95" s="9">
        <v>43490</v>
      </c>
      <c r="Q95" s="76">
        <v>43854</v>
      </c>
      <c r="R95" s="9">
        <v>43855</v>
      </c>
      <c r="S95" s="76">
        <v>44220</v>
      </c>
    </row>
    <row r="96" spans="1:19" x14ac:dyDescent="0.3">
      <c r="A96" s="7"/>
      <c r="B96" s="7">
        <v>91</v>
      </c>
      <c r="C96" s="46" t="s">
        <v>532</v>
      </c>
      <c r="D96" s="8" t="s">
        <v>738</v>
      </c>
      <c r="E96" s="44" t="s">
        <v>680</v>
      </c>
      <c r="F96" s="8" t="s">
        <v>581</v>
      </c>
      <c r="G96" s="8" t="s">
        <v>624</v>
      </c>
      <c r="H96" s="8">
        <v>2012</v>
      </c>
      <c r="I96" s="8" t="s">
        <v>653</v>
      </c>
      <c r="J96" s="8">
        <v>2378</v>
      </c>
      <c r="K96" s="123">
        <v>5</v>
      </c>
      <c r="L96" s="50">
        <v>2830</v>
      </c>
      <c r="M96" s="123">
        <v>975</v>
      </c>
      <c r="N96" s="9">
        <v>43125</v>
      </c>
      <c r="O96" s="76">
        <v>43489</v>
      </c>
      <c r="P96" s="9">
        <v>43490</v>
      </c>
      <c r="Q96" s="76">
        <v>43854</v>
      </c>
      <c r="R96" s="9">
        <v>43855</v>
      </c>
      <c r="S96" s="76">
        <v>44220</v>
      </c>
    </row>
    <row r="97" spans="1:19" x14ac:dyDescent="0.3">
      <c r="A97" s="7"/>
      <c r="B97" s="7">
        <v>92</v>
      </c>
      <c r="C97" s="46" t="s">
        <v>532</v>
      </c>
      <c r="D97" s="8" t="s">
        <v>740</v>
      </c>
      <c r="E97" s="44" t="s">
        <v>680</v>
      </c>
      <c r="F97" s="8" t="s">
        <v>581</v>
      </c>
      <c r="G97" s="8" t="s">
        <v>624</v>
      </c>
      <c r="H97" s="8">
        <v>2012</v>
      </c>
      <c r="I97" s="8" t="s">
        <v>654</v>
      </c>
      <c r="J97" s="8">
        <v>2378</v>
      </c>
      <c r="K97" s="123">
        <v>5</v>
      </c>
      <c r="L97" s="50">
        <v>2830</v>
      </c>
      <c r="M97" s="123">
        <v>975</v>
      </c>
      <c r="N97" s="9">
        <v>43125</v>
      </c>
      <c r="O97" s="76">
        <v>43489</v>
      </c>
      <c r="P97" s="9">
        <v>43490</v>
      </c>
      <c r="Q97" s="76">
        <v>43854</v>
      </c>
      <c r="R97" s="9">
        <v>43855</v>
      </c>
      <c r="S97" s="76">
        <v>44220</v>
      </c>
    </row>
    <row r="98" spans="1:19" x14ac:dyDescent="0.3">
      <c r="A98" s="111">
        <v>13</v>
      </c>
      <c r="B98" s="7">
        <v>93</v>
      </c>
      <c r="C98" s="5" t="s">
        <v>533</v>
      </c>
      <c r="D98" s="12" t="s">
        <v>187</v>
      </c>
      <c r="E98" s="44" t="s">
        <v>20</v>
      </c>
      <c r="F98" s="8" t="s">
        <v>38</v>
      </c>
      <c r="G98" s="50">
        <v>31514</v>
      </c>
      <c r="H98" s="12">
        <v>2005</v>
      </c>
      <c r="I98" s="8" t="s">
        <v>188</v>
      </c>
      <c r="J98" s="8">
        <v>2445</v>
      </c>
      <c r="K98" s="70">
        <v>7</v>
      </c>
      <c r="L98" s="50" t="s">
        <v>13</v>
      </c>
      <c r="M98" s="8" t="s">
        <v>13</v>
      </c>
      <c r="N98" s="9">
        <v>43154</v>
      </c>
      <c r="O98" s="76">
        <v>43518</v>
      </c>
      <c r="P98" s="9">
        <v>43519</v>
      </c>
      <c r="Q98" s="76">
        <v>43883</v>
      </c>
      <c r="R98" s="9">
        <v>43884</v>
      </c>
      <c r="S98" s="76">
        <v>44249</v>
      </c>
    </row>
    <row r="99" spans="1:19" x14ac:dyDescent="0.3">
      <c r="A99" s="7"/>
      <c r="B99" s="7">
        <v>94</v>
      </c>
      <c r="C99" s="5" t="s">
        <v>533</v>
      </c>
      <c r="D99" s="12" t="s">
        <v>189</v>
      </c>
      <c r="E99" s="44" t="s">
        <v>133</v>
      </c>
      <c r="F99" s="8" t="s">
        <v>38</v>
      </c>
      <c r="G99" s="50">
        <v>2206</v>
      </c>
      <c r="H99" s="12">
        <v>1990</v>
      </c>
      <c r="I99" s="8" t="s">
        <v>190</v>
      </c>
      <c r="J99" s="8">
        <v>2445</v>
      </c>
      <c r="K99" s="8">
        <v>11</v>
      </c>
      <c r="L99" s="50" t="s">
        <v>13</v>
      </c>
      <c r="M99" s="8" t="s">
        <v>13</v>
      </c>
      <c r="N99" s="9">
        <v>43154</v>
      </c>
      <c r="O99" s="76">
        <v>43518</v>
      </c>
      <c r="P99" s="9">
        <v>43519</v>
      </c>
      <c r="Q99" s="76">
        <v>43883</v>
      </c>
      <c r="R99" s="9">
        <v>43884</v>
      </c>
      <c r="S99" s="76">
        <v>44249</v>
      </c>
    </row>
    <row r="100" spans="1:19" x14ac:dyDescent="0.3">
      <c r="A100" s="7"/>
      <c r="B100" s="7">
        <v>95</v>
      </c>
      <c r="C100" s="5" t="s">
        <v>533</v>
      </c>
      <c r="D100" s="12" t="s">
        <v>191</v>
      </c>
      <c r="E100" s="44" t="s">
        <v>20</v>
      </c>
      <c r="F100" s="8" t="s">
        <v>83</v>
      </c>
      <c r="G100" s="50">
        <v>21213</v>
      </c>
      <c r="H100" s="12">
        <v>2003</v>
      </c>
      <c r="I100" s="8" t="s">
        <v>192</v>
      </c>
      <c r="J100" s="8">
        <v>1690</v>
      </c>
      <c r="K100" s="8">
        <v>5</v>
      </c>
      <c r="L100" s="50" t="s">
        <v>13</v>
      </c>
      <c r="M100" s="8" t="s">
        <v>13</v>
      </c>
      <c r="N100" s="9">
        <v>43154</v>
      </c>
      <c r="O100" s="76">
        <v>43518</v>
      </c>
      <c r="P100" s="9">
        <v>43519</v>
      </c>
      <c r="Q100" s="76">
        <v>43883</v>
      </c>
      <c r="R100" s="9">
        <v>43884</v>
      </c>
      <c r="S100" s="76">
        <v>44249</v>
      </c>
    </row>
    <row r="101" spans="1:19" x14ac:dyDescent="0.3">
      <c r="A101" s="7"/>
      <c r="B101" s="7">
        <v>96</v>
      </c>
      <c r="C101" s="5" t="s">
        <v>533</v>
      </c>
      <c r="D101" s="12" t="s">
        <v>184</v>
      </c>
      <c r="E101" s="44" t="s">
        <v>20</v>
      </c>
      <c r="F101" s="8" t="s">
        <v>42</v>
      </c>
      <c r="G101" s="50" t="s">
        <v>185</v>
      </c>
      <c r="H101" s="12">
        <v>2010</v>
      </c>
      <c r="I101" s="8" t="s">
        <v>186</v>
      </c>
      <c r="J101" s="8">
        <v>1997</v>
      </c>
      <c r="K101" s="8">
        <v>7</v>
      </c>
      <c r="L101" s="50" t="s">
        <v>13</v>
      </c>
      <c r="M101" s="8" t="s">
        <v>13</v>
      </c>
      <c r="N101" s="9">
        <v>43154</v>
      </c>
      <c r="O101" s="76">
        <v>43518</v>
      </c>
      <c r="P101" s="9">
        <v>43519</v>
      </c>
      <c r="Q101" s="76">
        <v>43883</v>
      </c>
      <c r="R101" s="9">
        <v>43884</v>
      </c>
      <c r="S101" s="76">
        <v>44249</v>
      </c>
    </row>
    <row r="102" spans="1:19" x14ac:dyDescent="0.3">
      <c r="A102" s="7"/>
      <c r="B102" s="7">
        <v>97</v>
      </c>
      <c r="C102" s="5" t="s">
        <v>533</v>
      </c>
      <c r="D102" s="12" t="s">
        <v>193</v>
      </c>
      <c r="E102" s="44" t="s">
        <v>20</v>
      </c>
      <c r="F102" s="8" t="s">
        <v>83</v>
      </c>
      <c r="G102" s="50">
        <v>21214</v>
      </c>
      <c r="H102" s="12">
        <v>2006</v>
      </c>
      <c r="I102" s="8" t="s">
        <v>194</v>
      </c>
      <c r="J102" s="8">
        <v>1690</v>
      </c>
      <c r="K102" s="8">
        <v>5</v>
      </c>
      <c r="L102" s="50" t="s">
        <v>13</v>
      </c>
      <c r="M102" s="8" t="s">
        <v>13</v>
      </c>
      <c r="N102" s="9">
        <v>43154</v>
      </c>
      <c r="O102" s="76">
        <v>43518</v>
      </c>
      <c r="P102" s="9">
        <v>43519</v>
      </c>
      <c r="Q102" s="76">
        <v>43883</v>
      </c>
      <c r="R102" s="9">
        <v>43884</v>
      </c>
      <c r="S102" s="76">
        <v>44249</v>
      </c>
    </row>
    <row r="103" spans="1:19" x14ac:dyDescent="0.3">
      <c r="A103" s="7"/>
      <c r="B103" s="7">
        <v>98</v>
      </c>
      <c r="C103" s="5" t="s">
        <v>533</v>
      </c>
      <c r="D103" s="12" t="s">
        <v>195</v>
      </c>
      <c r="E103" s="44" t="s">
        <v>14</v>
      </c>
      <c r="F103" s="8" t="s">
        <v>16</v>
      </c>
      <c r="G103" s="50" t="s">
        <v>16</v>
      </c>
      <c r="H103" s="12">
        <v>2005</v>
      </c>
      <c r="I103" s="8" t="s">
        <v>196</v>
      </c>
      <c r="J103" s="8">
        <v>346</v>
      </c>
      <c r="K103" s="8">
        <v>2</v>
      </c>
      <c r="L103" s="50" t="s">
        <v>13</v>
      </c>
      <c r="M103" s="8" t="s">
        <v>13</v>
      </c>
      <c r="N103" s="9">
        <v>42921</v>
      </c>
      <c r="O103" s="76">
        <v>43285</v>
      </c>
      <c r="P103" s="9">
        <v>43286</v>
      </c>
      <c r="Q103" s="76">
        <v>43650</v>
      </c>
      <c r="R103" s="9">
        <v>43651</v>
      </c>
      <c r="S103" s="76">
        <v>44016</v>
      </c>
    </row>
    <row r="104" spans="1:19" x14ac:dyDescent="0.3">
      <c r="A104" s="7"/>
      <c r="B104" s="7">
        <v>99</v>
      </c>
      <c r="C104" s="5" t="s">
        <v>533</v>
      </c>
      <c r="D104" s="12" t="s">
        <v>197</v>
      </c>
      <c r="E104" s="44" t="s">
        <v>14</v>
      </c>
      <c r="F104" s="8" t="s">
        <v>16</v>
      </c>
      <c r="G104" s="50" t="s">
        <v>16</v>
      </c>
      <c r="H104" s="12">
        <v>2006</v>
      </c>
      <c r="I104" s="8" t="s">
        <v>198</v>
      </c>
      <c r="J104" s="8">
        <v>246</v>
      </c>
      <c r="K104" s="8">
        <v>2</v>
      </c>
      <c r="L104" s="50" t="s">
        <v>13</v>
      </c>
      <c r="M104" s="8" t="s">
        <v>13</v>
      </c>
      <c r="N104" s="9">
        <v>42921</v>
      </c>
      <c r="O104" s="76">
        <v>43285</v>
      </c>
      <c r="P104" s="9">
        <v>43286</v>
      </c>
      <c r="Q104" s="76">
        <v>43650</v>
      </c>
      <c r="R104" s="9">
        <v>43651</v>
      </c>
      <c r="S104" s="76">
        <v>44016</v>
      </c>
    </row>
    <row r="105" spans="1:19" x14ac:dyDescent="0.3">
      <c r="A105" s="7"/>
      <c r="B105" s="7">
        <v>100</v>
      </c>
      <c r="C105" s="5" t="s">
        <v>533</v>
      </c>
      <c r="D105" s="12" t="s">
        <v>199</v>
      </c>
      <c r="E105" s="44" t="s">
        <v>14</v>
      </c>
      <c r="F105" s="8" t="s">
        <v>16</v>
      </c>
      <c r="G105" s="50" t="s">
        <v>16</v>
      </c>
      <c r="H105" s="12">
        <v>2006</v>
      </c>
      <c r="I105" s="8" t="s">
        <v>200</v>
      </c>
      <c r="J105" s="8">
        <v>346</v>
      </c>
      <c r="K105" s="8">
        <v>2</v>
      </c>
      <c r="L105" s="50" t="s">
        <v>13</v>
      </c>
      <c r="M105" s="8" t="s">
        <v>13</v>
      </c>
      <c r="N105" s="9">
        <v>42921</v>
      </c>
      <c r="O105" s="76">
        <v>43285</v>
      </c>
      <c r="P105" s="9">
        <v>43286</v>
      </c>
      <c r="Q105" s="76">
        <v>43650</v>
      </c>
      <c r="R105" s="9">
        <v>43651</v>
      </c>
      <c r="S105" s="76">
        <v>44016</v>
      </c>
    </row>
    <row r="106" spans="1:19" x14ac:dyDescent="0.3">
      <c r="A106" s="7"/>
      <c r="B106" s="7">
        <v>101</v>
      </c>
      <c r="C106" s="5" t="s">
        <v>533</v>
      </c>
      <c r="D106" s="12" t="s">
        <v>201</v>
      </c>
      <c r="E106" s="44" t="s">
        <v>14</v>
      </c>
      <c r="F106" s="8" t="s">
        <v>16</v>
      </c>
      <c r="G106" s="50" t="s">
        <v>16</v>
      </c>
      <c r="H106" s="12">
        <v>2005</v>
      </c>
      <c r="I106" s="8" t="s">
        <v>202</v>
      </c>
      <c r="J106" s="8">
        <v>346</v>
      </c>
      <c r="K106" s="8">
        <v>2</v>
      </c>
      <c r="L106" s="50" t="s">
        <v>13</v>
      </c>
      <c r="M106" s="8" t="s">
        <v>13</v>
      </c>
      <c r="N106" s="9">
        <v>42921</v>
      </c>
      <c r="O106" s="76">
        <v>43285</v>
      </c>
      <c r="P106" s="9">
        <v>43286</v>
      </c>
      <c r="Q106" s="76">
        <v>43650</v>
      </c>
      <c r="R106" s="9">
        <v>43651</v>
      </c>
      <c r="S106" s="76">
        <v>44016</v>
      </c>
    </row>
    <row r="107" spans="1:19" x14ac:dyDescent="0.3">
      <c r="A107" s="7"/>
      <c r="B107" s="7">
        <v>102</v>
      </c>
      <c r="C107" s="5" t="s">
        <v>533</v>
      </c>
      <c r="D107" s="12" t="s">
        <v>203</v>
      </c>
      <c r="E107" s="44" t="s">
        <v>14</v>
      </c>
      <c r="F107" s="8" t="s">
        <v>13</v>
      </c>
      <c r="G107" s="50" t="s">
        <v>13</v>
      </c>
      <c r="H107" s="12">
        <v>2005</v>
      </c>
      <c r="I107" s="8" t="s">
        <v>204</v>
      </c>
      <c r="J107" s="8">
        <v>350</v>
      </c>
      <c r="K107" s="8">
        <v>2</v>
      </c>
      <c r="L107" s="50" t="s">
        <v>13</v>
      </c>
      <c r="M107" s="8" t="s">
        <v>13</v>
      </c>
      <c r="N107" s="9">
        <v>42921</v>
      </c>
      <c r="O107" s="76">
        <v>43285</v>
      </c>
      <c r="P107" s="9">
        <v>43286</v>
      </c>
      <c r="Q107" s="76">
        <v>43650</v>
      </c>
      <c r="R107" s="9">
        <v>43651</v>
      </c>
      <c r="S107" s="76">
        <v>44016</v>
      </c>
    </row>
    <row r="108" spans="1:19" x14ac:dyDescent="0.3">
      <c r="A108" s="7"/>
      <c r="B108" s="7">
        <v>103</v>
      </c>
      <c r="C108" s="5" t="s">
        <v>533</v>
      </c>
      <c r="D108" s="12" t="s">
        <v>585</v>
      </c>
      <c r="E108" s="44" t="s">
        <v>14</v>
      </c>
      <c r="F108" s="8" t="s">
        <v>13</v>
      </c>
      <c r="G108" s="50" t="s">
        <v>13</v>
      </c>
      <c r="H108" s="12">
        <v>2005</v>
      </c>
      <c r="I108" s="8" t="s">
        <v>205</v>
      </c>
      <c r="J108" s="8">
        <v>350</v>
      </c>
      <c r="K108" s="8">
        <v>2</v>
      </c>
      <c r="L108" s="50" t="s">
        <v>13</v>
      </c>
      <c r="M108" s="8" t="s">
        <v>13</v>
      </c>
      <c r="N108" s="9">
        <v>42921</v>
      </c>
      <c r="O108" s="76">
        <v>43285</v>
      </c>
      <c r="P108" s="9">
        <v>43286</v>
      </c>
      <c r="Q108" s="76">
        <v>43650</v>
      </c>
      <c r="R108" s="9">
        <v>43651</v>
      </c>
      <c r="S108" s="76">
        <v>44016</v>
      </c>
    </row>
    <row r="109" spans="1:19" x14ac:dyDescent="0.3">
      <c r="A109" s="7"/>
      <c r="B109" s="7">
        <v>104</v>
      </c>
      <c r="C109" s="5" t="s">
        <v>533</v>
      </c>
      <c r="D109" s="12" t="s">
        <v>673</v>
      </c>
      <c r="E109" s="44" t="s">
        <v>76</v>
      </c>
      <c r="F109" s="8" t="s">
        <v>581</v>
      </c>
      <c r="G109" s="8" t="s">
        <v>624</v>
      </c>
      <c r="H109" s="12">
        <v>2012</v>
      </c>
      <c r="I109" s="8" t="s">
        <v>615</v>
      </c>
      <c r="J109" s="8">
        <v>2378</v>
      </c>
      <c r="K109" s="8">
        <v>5</v>
      </c>
      <c r="L109" s="50">
        <v>2830</v>
      </c>
      <c r="M109" s="123">
        <v>975</v>
      </c>
      <c r="N109" s="9">
        <v>42941</v>
      </c>
      <c r="O109" s="76">
        <v>43305</v>
      </c>
      <c r="P109" s="9">
        <v>43306</v>
      </c>
      <c r="Q109" s="76">
        <v>43670</v>
      </c>
      <c r="R109" s="9">
        <v>43671</v>
      </c>
      <c r="S109" s="76">
        <v>44036</v>
      </c>
    </row>
    <row r="110" spans="1:19" x14ac:dyDescent="0.3">
      <c r="A110" s="111">
        <v>14</v>
      </c>
      <c r="B110" s="7">
        <v>105</v>
      </c>
      <c r="C110" s="5" t="s">
        <v>534</v>
      </c>
      <c r="D110" s="8" t="s">
        <v>219</v>
      </c>
      <c r="E110" s="44" t="s">
        <v>20</v>
      </c>
      <c r="F110" s="8" t="s">
        <v>22</v>
      </c>
      <c r="G110" s="50" t="s">
        <v>123</v>
      </c>
      <c r="H110" s="8">
        <v>2008</v>
      </c>
      <c r="I110" s="8" t="s">
        <v>213</v>
      </c>
      <c r="J110" s="8">
        <v>1690</v>
      </c>
      <c r="K110" s="8">
        <v>5</v>
      </c>
      <c r="L110" s="50" t="s">
        <v>13</v>
      </c>
      <c r="M110" s="8" t="s">
        <v>13</v>
      </c>
      <c r="N110" s="9">
        <v>43129</v>
      </c>
      <c r="O110" s="76">
        <v>43493</v>
      </c>
      <c r="P110" s="9">
        <v>43494</v>
      </c>
      <c r="Q110" s="76">
        <v>43858</v>
      </c>
      <c r="R110" s="9">
        <v>43859</v>
      </c>
      <c r="S110" s="76">
        <v>44224</v>
      </c>
    </row>
    <row r="111" spans="1:19" x14ac:dyDescent="0.3">
      <c r="A111" s="7"/>
      <c r="B111" s="7">
        <v>106</v>
      </c>
      <c r="C111" s="5" t="s">
        <v>534</v>
      </c>
      <c r="D111" s="8" t="s">
        <v>214</v>
      </c>
      <c r="E111" s="44" t="s">
        <v>20</v>
      </c>
      <c r="F111" s="8" t="s">
        <v>22</v>
      </c>
      <c r="G111" s="50">
        <v>21214</v>
      </c>
      <c r="H111" s="8">
        <v>2005</v>
      </c>
      <c r="I111" s="8" t="s">
        <v>562</v>
      </c>
      <c r="J111" s="8">
        <v>1690</v>
      </c>
      <c r="K111" s="8">
        <v>5</v>
      </c>
      <c r="L111" s="50" t="s">
        <v>13</v>
      </c>
      <c r="M111" s="8" t="s">
        <v>13</v>
      </c>
      <c r="N111" s="9">
        <v>43129</v>
      </c>
      <c r="O111" s="76">
        <v>43493</v>
      </c>
      <c r="P111" s="9">
        <v>43494</v>
      </c>
      <c r="Q111" s="76">
        <v>43858</v>
      </c>
      <c r="R111" s="9">
        <v>43859</v>
      </c>
      <c r="S111" s="76">
        <v>44224</v>
      </c>
    </row>
    <row r="112" spans="1:19" x14ac:dyDescent="0.3">
      <c r="A112" s="7"/>
      <c r="B112" s="7">
        <v>107</v>
      </c>
      <c r="C112" s="5" t="s">
        <v>534</v>
      </c>
      <c r="D112" s="8" t="s">
        <v>215</v>
      </c>
      <c r="E112" s="44" t="s">
        <v>20</v>
      </c>
      <c r="F112" s="8" t="s">
        <v>11</v>
      </c>
      <c r="G112" s="50" t="s">
        <v>12</v>
      </c>
      <c r="H112" s="8">
        <v>2004</v>
      </c>
      <c r="I112" s="8" t="s">
        <v>645</v>
      </c>
      <c r="J112" s="8">
        <v>2494</v>
      </c>
      <c r="K112" s="8">
        <v>4</v>
      </c>
      <c r="L112" s="50" t="s">
        <v>13</v>
      </c>
      <c r="M112" s="8" t="s">
        <v>13</v>
      </c>
      <c r="N112" s="9">
        <v>43129</v>
      </c>
      <c r="O112" s="76">
        <v>43493</v>
      </c>
      <c r="P112" s="9">
        <v>43494</v>
      </c>
      <c r="Q112" s="76">
        <v>43858</v>
      </c>
      <c r="R112" s="9">
        <v>43859</v>
      </c>
      <c r="S112" s="76">
        <v>44224</v>
      </c>
    </row>
    <row r="113" spans="1:19" x14ac:dyDescent="0.3">
      <c r="A113" s="7"/>
      <c r="B113" s="7">
        <v>108</v>
      </c>
      <c r="C113" s="5" t="s">
        <v>534</v>
      </c>
      <c r="D113" s="8" t="s">
        <v>216</v>
      </c>
      <c r="E113" s="44" t="s">
        <v>20</v>
      </c>
      <c r="F113" s="8" t="s">
        <v>210</v>
      </c>
      <c r="G113" s="50" t="s">
        <v>211</v>
      </c>
      <c r="H113" s="8">
        <v>2008</v>
      </c>
      <c r="I113" s="8" t="s">
        <v>217</v>
      </c>
      <c r="J113" s="8">
        <v>1994</v>
      </c>
      <c r="K113" s="8">
        <v>5</v>
      </c>
      <c r="L113" s="50" t="s">
        <v>13</v>
      </c>
      <c r="M113" s="8" t="s">
        <v>13</v>
      </c>
      <c r="N113" s="9">
        <v>43129</v>
      </c>
      <c r="O113" s="76">
        <v>43493</v>
      </c>
      <c r="P113" s="9">
        <v>43494</v>
      </c>
      <c r="Q113" s="76">
        <v>43858</v>
      </c>
      <c r="R113" s="9">
        <v>43859</v>
      </c>
      <c r="S113" s="76">
        <v>44224</v>
      </c>
    </row>
    <row r="114" spans="1:19" x14ac:dyDescent="0.3">
      <c r="A114" s="7"/>
      <c r="B114" s="7">
        <v>109</v>
      </c>
      <c r="C114" s="5" t="s">
        <v>534</v>
      </c>
      <c r="D114" s="8" t="s">
        <v>218</v>
      </c>
      <c r="E114" s="44" t="s">
        <v>20</v>
      </c>
      <c r="F114" s="8" t="s">
        <v>38</v>
      </c>
      <c r="G114" s="50">
        <v>469</v>
      </c>
      <c r="H114" s="8">
        <v>1988</v>
      </c>
      <c r="I114" s="8">
        <v>158161</v>
      </c>
      <c r="J114" s="8">
        <v>2445</v>
      </c>
      <c r="K114" s="8">
        <v>5</v>
      </c>
      <c r="L114" s="50" t="s">
        <v>13</v>
      </c>
      <c r="M114" s="8" t="s">
        <v>13</v>
      </c>
      <c r="N114" s="9">
        <v>43129</v>
      </c>
      <c r="O114" s="76">
        <v>43493</v>
      </c>
      <c r="P114" s="9">
        <v>43494</v>
      </c>
      <c r="Q114" s="76">
        <v>43858</v>
      </c>
      <c r="R114" s="9">
        <v>43859</v>
      </c>
      <c r="S114" s="76">
        <v>44224</v>
      </c>
    </row>
    <row r="115" spans="1:19" x14ac:dyDescent="0.3">
      <c r="A115" s="7"/>
      <c r="B115" s="7">
        <v>110</v>
      </c>
      <c r="C115" s="5" t="s">
        <v>534</v>
      </c>
      <c r="D115" s="8" t="s">
        <v>646</v>
      </c>
      <c r="E115" s="44" t="s">
        <v>20</v>
      </c>
      <c r="F115" s="8" t="s">
        <v>22</v>
      </c>
      <c r="G115" s="50">
        <v>21310</v>
      </c>
      <c r="H115" s="8">
        <v>2005</v>
      </c>
      <c r="I115" s="8" t="s">
        <v>647</v>
      </c>
      <c r="J115" s="8">
        <v>1700</v>
      </c>
      <c r="K115" s="8">
        <v>5</v>
      </c>
      <c r="L115" s="50" t="s">
        <v>13</v>
      </c>
      <c r="M115" s="8" t="s">
        <v>13</v>
      </c>
      <c r="N115" s="9">
        <v>43111</v>
      </c>
      <c r="O115" s="76">
        <v>43475</v>
      </c>
      <c r="P115" s="9">
        <v>43476</v>
      </c>
      <c r="Q115" s="76">
        <v>43840</v>
      </c>
      <c r="R115" s="9">
        <v>43841</v>
      </c>
      <c r="S115" s="76">
        <v>44206</v>
      </c>
    </row>
    <row r="116" spans="1:19" x14ac:dyDescent="0.3">
      <c r="A116" s="7"/>
      <c r="B116" s="7">
        <v>111</v>
      </c>
      <c r="C116" s="5" t="s">
        <v>534</v>
      </c>
      <c r="D116" s="8" t="s">
        <v>610</v>
      </c>
      <c r="E116" s="44" t="s">
        <v>76</v>
      </c>
      <c r="F116" s="8" t="s">
        <v>581</v>
      </c>
      <c r="G116" s="8" t="s">
        <v>737</v>
      </c>
      <c r="H116" s="8">
        <v>2012</v>
      </c>
      <c r="I116" s="8" t="s">
        <v>611</v>
      </c>
      <c r="J116" s="8">
        <v>2378</v>
      </c>
      <c r="K116" s="8">
        <v>4</v>
      </c>
      <c r="L116" s="50">
        <v>2435</v>
      </c>
      <c r="M116" s="107">
        <v>555</v>
      </c>
      <c r="N116" s="9">
        <v>42941</v>
      </c>
      <c r="O116" s="76">
        <v>43305</v>
      </c>
      <c r="P116" s="9">
        <v>43306</v>
      </c>
      <c r="Q116" s="76">
        <v>43670</v>
      </c>
      <c r="R116" s="9">
        <v>43671</v>
      </c>
      <c r="S116" s="76">
        <v>44036</v>
      </c>
    </row>
    <row r="117" spans="1:19" x14ac:dyDescent="0.3">
      <c r="A117" s="111">
        <v>15</v>
      </c>
      <c r="B117" s="7">
        <v>112</v>
      </c>
      <c r="C117" s="5" t="s">
        <v>535</v>
      </c>
      <c r="D117" s="8" t="s">
        <v>220</v>
      </c>
      <c r="E117" s="44" t="s">
        <v>20</v>
      </c>
      <c r="F117" s="8" t="s">
        <v>22</v>
      </c>
      <c r="G117" s="50" t="s">
        <v>123</v>
      </c>
      <c r="H117" s="8">
        <v>2003</v>
      </c>
      <c r="I117" s="8" t="s">
        <v>221</v>
      </c>
      <c r="J117" s="8">
        <v>1690</v>
      </c>
      <c r="K117" s="8">
        <v>5</v>
      </c>
      <c r="L117" s="50" t="s">
        <v>13</v>
      </c>
      <c r="M117" s="12" t="s">
        <v>13</v>
      </c>
      <c r="N117" s="9">
        <v>43176</v>
      </c>
      <c r="O117" s="76">
        <v>43540</v>
      </c>
      <c r="P117" s="9">
        <v>43541</v>
      </c>
      <c r="Q117" s="76">
        <v>43906</v>
      </c>
      <c r="R117" s="9">
        <v>43907</v>
      </c>
      <c r="S117" s="76">
        <v>44271</v>
      </c>
    </row>
    <row r="118" spans="1:19" x14ac:dyDescent="0.3">
      <c r="A118" s="7"/>
      <c r="B118" s="7">
        <v>113</v>
      </c>
      <c r="C118" s="5" t="s">
        <v>535</v>
      </c>
      <c r="D118" s="8" t="s">
        <v>222</v>
      </c>
      <c r="E118" s="44" t="s">
        <v>20</v>
      </c>
      <c r="F118" s="8" t="s">
        <v>22</v>
      </c>
      <c r="G118" s="50" t="s">
        <v>123</v>
      </c>
      <c r="H118" s="8">
        <v>2006</v>
      </c>
      <c r="I118" s="8" t="s">
        <v>223</v>
      </c>
      <c r="J118" s="8">
        <v>1690</v>
      </c>
      <c r="K118" s="8">
        <v>5</v>
      </c>
      <c r="L118" s="50" t="s">
        <v>13</v>
      </c>
      <c r="M118" s="12" t="s">
        <v>13</v>
      </c>
      <c r="N118" s="9">
        <v>43176</v>
      </c>
      <c r="O118" s="76">
        <v>43540</v>
      </c>
      <c r="P118" s="9">
        <v>43541</v>
      </c>
      <c r="Q118" s="76">
        <v>43906</v>
      </c>
      <c r="R118" s="9">
        <v>43907</v>
      </c>
      <c r="S118" s="76">
        <v>44271</v>
      </c>
    </row>
    <row r="119" spans="1:19" x14ac:dyDescent="0.3">
      <c r="A119" s="7"/>
      <c r="B119" s="7">
        <v>114</v>
      </c>
      <c r="C119" s="5" t="s">
        <v>535</v>
      </c>
      <c r="D119" s="8" t="s">
        <v>224</v>
      </c>
      <c r="E119" s="44" t="s">
        <v>14</v>
      </c>
      <c r="F119" s="8" t="s">
        <v>16</v>
      </c>
      <c r="G119" s="50" t="s">
        <v>106</v>
      </c>
      <c r="H119" s="8">
        <v>2005</v>
      </c>
      <c r="I119" s="8" t="s">
        <v>225</v>
      </c>
      <c r="J119" s="8">
        <v>346</v>
      </c>
      <c r="K119" s="8">
        <v>2</v>
      </c>
      <c r="L119" s="50">
        <v>330</v>
      </c>
      <c r="M119" s="8">
        <v>330</v>
      </c>
      <c r="N119" s="9">
        <v>43176</v>
      </c>
      <c r="O119" s="76">
        <v>43540</v>
      </c>
      <c r="P119" s="9">
        <v>43541</v>
      </c>
      <c r="Q119" s="76">
        <v>43906</v>
      </c>
      <c r="R119" s="9">
        <v>43907</v>
      </c>
      <c r="S119" s="76">
        <v>44271</v>
      </c>
    </row>
    <row r="120" spans="1:19" x14ac:dyDescent="0.3">
      <c r="A120" s="7"/>
      <c r="B120" s="7">
        <v>115</v>
      </c>
      <c r="C120" s="5" t="s">
        <v>535</v>
      </c>
      <c r="D120" s="8" t="s">
        <v>226</v>
      </c>
      <c r="E120" s="44" t="s">
        <v>14</v>
      </c>
      <c r="F120" s="8" t="s">
        <v>16</v>
      </c>
      <c r="G120" s="50" t="s">
        <v>106</v>
      </c>
      <c r="H120" s="8">
        <v>2006</v>
      </c>
      <c r="I120" s="8" t="s">
        <v>227</v>
      </c>
      <c r="J120" s="8">
        <v>346</v>
      </c>
      <c r="K120" s="8">
        <v>2</v>
      </c>
      <c r="L120" s="50">
        <v>360</v>
      </c>
      <c r="M120" s="8">
        <v>360</v>
      </c>
      <c r="N120" s="9">
        <v>43176</v>
      </c>
      <c r="O120" s="76">
        <v>43540</v>
      </c>
      <c r="P120" s="9">
        <v>43541</v>
      </c>
      <c r="Q120" s="76">
        <v>43906</v>
      </c>
      <c r="R120" s="9">
        <v>43907</v>
      </c>
      <c r="S120" s="76">
        <v>44271</v>
      </c>
    </row>
    <row r="121" spans="1:19" x14ac:dyDescent="0.3">
      <c r="A121" s="7"/>
      <c r="B121" s="7">
        <v>116</v>
      </c>
      <c r="C121" s="5" t="s">
        <v>535</v>
      </c>
      <c r="D121" s="8" t="s">
        <v>228</v>
      </c>
      <c r="E121" s="44" t="s">
        <v>14</v>
      </c>
      <c r="F121" s="8" t="s">
        <v>16</v>
      </c>
      <c r="G121" s="50" t="s">
        <v>106</v>
      </c>
      <c r="H121" s="8">
        <v>2006</v>
      </c>
      <c r="I121" s="8" t="s">
        <v>229</v>
      </c>
      <c r="J121" s="8">
        <v>346</v>
      </c>
      <c r="K121" s="8">
        <v>2</v>
      </c>
      <c r="L121" s="50">
        <v>360</v>
      </c>
      <c r="M121" s="8">
        <v>360</v>
      </c>
      <c r="N121" s="9">
        <v>43176</v>
      </c>
      <c r="O121" s="76">
        <v>43540</v>
      </c>
      <c r="P121" s="9">
        <v>43541</v>
      </c>
      <c r="Q121" s="76">
        <v>43906</v>
      </c>
      <c r="R121" s="9">
        <v>43907</v>
      </c>
      <c r="S121" s="76">
        <v>44271</v>
      </c>
    </row>
    <row r="122" spans="1:19" x14ac:dyDescent="0.3">
      <c r="A122" s="7"/>
      <c r="B122" s="7">
        <v>117</v>
      </c>
      <c r="C122" s="5" t="s">
        <v>535</v>
      </c>
      <c r="D122" s="8" t="s">
        <v>230</v>
      </c>
      <c r="E122" s="44" t="s">
        <v>20</v>
      </c>
      <c r="F122" s="8" t="s">
        <v>119</v>
      </c>
      <c r="G122" s="50">
        <v>31514</v>
      </c>
      <c r="H122" s="8">
        <v>2005</v>
      </c>
      <c r="I122" s="8" t="s">
        <v>231</v>
      </c>
      <c r="J122" s="8">
        <v>2445</v>
      </c>
      <c r="K122" s="8">
        <v>7</v>
      </c>
      <c r="L122" s="50" t="s">
        <v>13</v>
      </c>
      <c r="M122" s="12" t="s">
        <v>13</v>
      </c>
      <c r="N122" s="9">
        <v>43176</v>
      </c>
      <c r="O122" s="76">
        <v>43540</v>
      </c>
      <c r="P122" s="9">
        <v>43541</v>
      </c>
      <c r="Q122" s="76">
        <v>43906</v>
      </c>
      <c r="R122" s="9">
        <v>43907</v>
      </c>
      <c r="S122" s="76">
        <v>44271</v>
      </c>
    </row>
    <row r="123" spans="1:19" x14ac:dyDescent="0.3">
      <c r="A123" s="7"/>
      <c r="B123" s="7">
        <v>118</v>
      </c>
      <c r="C123" s="5" t="s">
        <v>535</v>
      </c>
      <c r="D123" s="8" t="s">
        <v>674</v>
      </c>
      <c r="E123" s="44" t="s">
        <v>76</v>
      </c>
      <c r="F123" s="8" t="s">
        <v>581</v>
      </c>
      <c r="G123" s="8" t="s">
        <v>737</v>
      </c>
      <c r="H123" s="8">
        <v>2012</v>
      </c>
      <c r="I123" s="8" t="s">
        <v>603</v>
      </c>
      <c r="J123" s="8">
        <v>2378</v>
      </c>
      <c r="K123" s="8">
        <v>5</v>
      </c>
      <c r="L123" s="50">
        <v>2435</v>
      </c>
      <c r="M123" s="107">
        <v>555</v>
      </c>
      <c r="N123" s="76">
        <v>43191</v>
      </c>
      <c r="O123" s="76">
        <v>43555</v>
      </c>
      <c r="P123" s="76">
        <v>43556</v>
      </c>
      <c r="Q123" s="76">
        <v>43921</v>
      </c>
      <c r="R123" s="76">
        <v>43922</v>
      </c>
      <c r="S123" s="76">
        <v>44286</v>
      </c>
    </row>
    <row r="124" spans="1:19" x14ac:dyDescent="0.3">
      <c r="A124" s="111">
        <v>16</v>
      </c>
      <c r="B124" s="7">
        <v>119</v>
      </c>
      <c r="C124" s="5" t="s">
        <v>536</v>
      </c>
      <c r="D124" s="12" t="s">
        <v>234</v>
      </c>
      <c r="E124" s="44" t="s">
        <v>14</v>
      </c>
      <c r="F124" s="12" t="s">
        <v>16</v>
      </c>
      <c r="G124" s="68" t="s">
        <v>106</v>
      </c>
      <c r="H124" s="12">
        <v>2006</v>
      </c>
      <c r="I124" s="12" t="s">
        <v>235</v>
      </c>
      <c r="J124" s="8">
        <v>350</v>
      </c>
      <c r="K124" s="8">
        <v>2</v>
      </c>
      <c r="L124" s="50" t="s">
        <v>13</v>
      </c>
      <c r="M124" s="8" t="s">
        <v>13</v>
      </c>
      <c r="N124" s="9">
        <v>43117</v>
      </c>
      <c r="O124" s="76">
        <v>43481</v>
      </c>
      <c r="P124" s="9">
        <v>43482</v>
      </c>
      <c r="Q124" s="76">
        <v>43846</v>
      </c>
      <c r="R124" s="9">
        <v>43847</v>
      </c>
      <c r="S124" s="76">
        <v>44212</v>
      </c>
    </row>
    <row r="125" spans="1:19" x14ac:dyDescent="0.3">
      <c r="A125" s="7"/>
      <c r="B125" s="7">
        <v>120</v>
      </c>
      <c r="C125" s="5" t="s">
        <v>536</v>
      </c>
      <c r="D125" s="12" t="s">
        <v>236</v>
      </c>
      <c r="E125" s="44" t="s">
        <v>14</v>
      </c>
      <c r="F125" s="12" t="s">
        <v>16</v>
      </c>
      <c r="G125" s="68" t="s">
        <v>106</v>
      </c>
      <c r="H125" s="12">
        <v>2006</v>
      </c>
      <c r="I125" s="12" t="s">
        <v>237</v>
      </c>
      <c r="J125" s="8">
        <v>350</v>
      </c>
      <c r="K125" s="8">
        <v>2</v>
      </c>
      <c r="L125" s="50" t="s">
        <v>13</v>
      </c>
      <c r="M125" s="8" t="s">
        <v>13</v>
      </c>
      <c r="N125" s="9">
        <v>43117</v>
      </c>
      <c r="O125" s="76">
        <v>43481</v>
      </c>
      <c r="P125" s="9">
        <v>43482</v>
      </c>
      <c r="Q125" s="76">
        <v>43846</v>
      </c>
      <c r="R125" s="9">
        <v>43847</v>
      </c>
      <c r="S125" s="76">
        <v>44212</v>
      </c>
    </row>
    <row r="126" spans="1:19" x14ac:dyDescent="0.3">
      <c r="A126" s="7"/>
      <c r="B126" s="7">
        <v>121</v>
      </c>
      <c r="C126" s="5" t="s">
        <v>536</v>
      </c>
      <c r="D126" s="12" t="s">
        <v>238</v>
      </c>
      <c r="E126" s="44" t="s">
        <v>14</v>
      </c>
      <c r="F126" s="12" t="s">
        <v>16</v>
      </c>
      <c r="G126" s="68" t="s">
        <v>106</v>
      </c>
      <c r="H126" s="12">
        <v>2005</v>
      </c>
      <c r="I126" s="12" t="s">
        <v>239</v>
      </c>
      <c r="J126" s="8">
        <v>350</v>
      </c>
      <c r="K126" s="8">
        <v>2</v>
      </c>
      <c r="L126" s="50" t="s">
        <v>13</v>
      </c>
      <c r="M126" s="8" t="s">
        <v>13</v>
      </c>
      <c r="N126" s="9">
        <v>43117</v>
      </c>
      <c r="O126" s="76">
        <v>43481</v>
      </c>
      <c r="P126" s="9">
        <v>43482</v>
      </c>
      <c r="Q126" s="76">
        <v>43846</v>
      </c>
      <c r="R126" s="9">
        <v>43847</v>
      </c>
      <c r="S126" s="76">
        <v>44212</v>
      </c>
    </row>
    <row r="127" spans="1:19" x14ac:dyDescent="0.3">
      <c r="A127" s="7"/>
      <c r="B127" s="7">
        <v>122</v>
      </c>
      <c r="C127" s="5" t="s">
        <v>536</v>
      </c>
      <c r="D127" s="12" t="s">
        <v>240</v>
      </c>
      <c r="E127" s="44" t="s">
        <v>14</v>
      </c>
      <c r="F127" s="12" t="s">
        <v>16</v>
      </c>
      <c r="G127" s="68" t="s">
        <v>106</v>
      </c>
      <c r="H127" s="12">
        <v>2005</v>
      </c>
      <c r="I127" s="12" t="s">
        <v>241</v>
      </c>
      <c r="J127" s="8">
        <v>350</v>
      </c>
      <c r="K127" s="8">
        <v>2</v>
      </c>
      <c r="L127" s="50" t="s">
        <v>13</v>
      </c>
      <c r="M127" s="8" t="s">
        <v>13</v>
      </c>
      <c r="N127" s="9">
        <v>43117</v>
      </c>
      <c r="O127" s="76">
        <v>43481</v>
      </c>
      <c r="P127" s="9">
        <v>43482</v>
      </c>
      <c r="Q127" s="76">
        <v>43846</v>
      </c>
      <c r="R127" s="9">
        <v>43847</v>
      </c>
      <c r="S127" s="76">
        <v>44212</v>
      </c>
    </row>
    <row r="128" spans="1:19" x14ac:dyDescent="0.3">
      <c r="A128" s="7"/>
      <c r="B128" s="7">
        <v>123</v>
      </c>
      <c r="C128" s="5" t="s">
        <v>536</v>
      </c>
      <c r="D128" s="12" t="s">
        <v>242</v>
      </c>
      <c r="E128" s="44" t="s">
        <v>20</v>
      </c>
      <c r="F128" s="12" t="s">
        <v>22</v>
      </c>
      <c r="G128" s="68">
        <v>2121</v>
      </c>
      <c r="H128" s="12">
        <v>2011</v>
      </c>
      <c r="I128" s="12" t="s">
        <v>243</v>
      </c>
      <c r="J128" s="8">
        <v>1690</v>
      </c>
      <c r="K128" s="8">
        <v>4</v>
      </c>
      <c r="L128" s="50" t="s">
        <v>13</v>
      </c>
      <c r="M128" s="8" t="s">
        <v>13</v>
      </c>
      <c r="N128" s="76">
        <v>43197</v>
      </c>
      <c r="O128" s="76">
        <v>43561</v>
      </c>
      <c r="P128" s="76">
        <v>43562</v>
      </c>
      <c r="Q128" s="76">
        <v>43927</v>
      </c>
      <c r="R128" s="76">
        <v>43928</v>
      </c>
      <c r="S128" s="76">
        <v>44292</v>
      </c>
    </row>
    <row r="129" spans="1:19" x14ac:dyDescent="0.3">
      <c r="A129" s="7"/>
      <c r="B129" s="7">
        <v>124</v>
      </c>
      <c r="C129" s="5" t="s">
        <v>536</v>
      </c>
      <c r="D129" s="12" t="s">
        <v>244</v>
      </c>
      <c r="E129" s="44" t="s">
        <v>20</v>
      </c>
      <c r="F129" s="12" t="s">
        <v>38</v>
      </c>
      <c r="G129" s="68">
        <v>31514</v>
      </c>
      <c r="H129" s="12">
        <v>2005</v>
      </c>
      <c r="I129" s="12" t="s">
        <v>245</v>
      </c>
      <c r="J129" s="8">
        <v>2445</v>
      </c>
      <c r="K129" s="8">
        <v>7</v>
      </c>
      <c r="L129" s="50" t="s">
        <v>13</v>
      </c>
      <c r="M129" s="8" t="s">
        <v>13</v>
      </c>
      <c r="N129" s="9">
        <v>43117</v>
      </c>
      <c r="O129" s="76">
        <v>43481</v>
      </c>
      <c r="P129" s="9">
        <v>43482</v>
      </c>
      <c r="Q129" s="76">
        <v>43846</v>
      </c>
      <c r="R129" s="9">
        <v>43847</v>
      </c>
      <c r="S129" s="76">
        <v>44212</v>
      </c>
    </row>
    <row r="130" spans="1:19" x14ac:dyDescent="0.3">
      <c r="A130" s="7"/>
      <c r="B130" s="7">
        <v>125</v>
      </c>
      <c r="C130" s="5" t="s">
        <v>536</v>
      </c>
      <c r="D130" s="12" t="s">
        <v>246</v>
      </c>
      <c r="E130" s="44" t="s">
        <v>20</v>
      </c>
      <c r="F130" s="12" t="s">
        <v>22</v>
      </c>
      <c r="G130" s="68">
        <v>21214</v>
      </c>
      <c r="H130" s="12">
        <v>2006</v>
      </c>
      <c r="I130" s="12" t="s">
        <v>247</v>
      </c>
      <c r="J130" s="8">
        <v>1700</v>
      </c>
      <c r="K130" s="8">
        <v>5</v>
      </c>
      <c r="L130" s="50" t="s">
        <v>13</v>
      </c>
      <c r="M130" s="8" t="s">
        <v>13</v>
      </c>
      <c r="N130" s="9">
        <v>43117</v>
      </c>
      <c r="O130" s="76">
        <v>43481</v>
      </c>
      <c r="P130" s="9">
        <v>43482</v>
      </c>
      <c r="Q130" s="76">
        <v>43846</v>
      </c>
      <c r="R130" s="9">
        <v>43847</v>
      </c>
      <c r="S130" s="76">
        <v>44212</v>
      </c>
    </row>
    <row r="131" spans="1:19" x14ac:dyDescent="0.3">
      <c r="A131" s="7"/>
      <c r="B131" s="7">
        <v>126</v>
      </c>
      <c r="C131" s="5" t="s">
        <v>536</v>
      </c>
      <c r="D131" s="12" t="s">
        <v>248</v>
      </c>
      <c r="E131" s="44" t="s">
        <v>20</v>
      </c>
      <c r="F131" s="12" t="s">
        <v>22</v>
      </c>
      <c r="G131" s="68">
        <v>21213</v>
      </c>
      <c r="H131" s="12">
        <v>2003</v>
      </c>
      <c r="I131" s="12" t="s">
        <v>249</v>
      </c>
      <c r="J131" s="8">
        <v>1700</v>
      </c>
      <c r="K131" s="8">
        <v>4</v>
      </c>
      <c r="L131" s="50" t="s">
        <v>13</v>
      </c>
      <c r="M131" s="8" t="s">
        <v>13</v>
      </c>
      <c r="N131" s="9">
        <v>43117</v>
      </c>
      <c r="O131" s="76">
        <v>43481</v>
      </c>
      <c r="P131" s="9">
        <v>43482</v>
      </c>
      <c r="Q131" s="76">
        <v>43846</v>
      </c>
      <c r="R131" s="9">
        <v>43847</v>
      </c>
      <c r="S131" s="76">
        <v>44212</v>
      </c>
    </row>
    <row r="132" spans="1:19" x14ac:dyDescent="0.3">
      <c r="A132" s="7"/>
      <c r="B132" s="7">
        <v>127</v>
      </c>
      <c r="C132" s="5" t="s">
        <v>536</v>
      </c>
      <c r="D132" s="44" t="s">
        <v>250</v>
      </c>
      <c r="E132" s="44" t="s">
        <v>20</v>
      </c>
      <c r="F132" s="44" t="s">
        <v>49</v>
      </c>
      <c r="G132" s="80" t="s">
        <v>232</v>
      </c>
      <c r="H132" s="44">
        <v>2009</v>
      </c>
      <c r="I132" s="44" t="s">
        <v>233</v>
      </c>
      <c r="J132" s="44">
        <v>1896</v>
      </c>
      <c r="K132" s="44">
        <v>5</v>
      </c>
      <c r="L132" s="80" t="s">
        <v>13</v>
      </c>
      <c r="M132" s="44" t="s">
        <v>13</v>
      </c>
      <c r="N132" s="76">
        <v>43172</v>
      </c>
      <c r="O132" s="76">
        <v>43536</v>
      </c>
      <c r="P132" s="76">
        <v>43537</v>
      </c>
      <c r="Q132" s="76">
        <v>43902</v>
      </c>
      <c r="R132" s="76">
        <v>43903</v>
      </c>
      <c r="S132" s="76">
        <v>44267</v>
      </c>
    </row>
    <row r="133" spans="1:19" x14ac:dyDescent="0.3">
      <c r="A133" s="7"/>
      <c r="B133" s="7">
        <v>128</v>
      </c>
      <c r="C133" s="5" t="s">
        <v>536</v>
      </c>
      <c r="D133" s="44" t="s">
        <v>572</v>
      </c>
      <c r="E133" s="44" t="s">
        <v>20</v>
      </c>
      <c r="F133" s="44" t="s">
        <v>11</v>
      </c>
      <c r="G133" s="80" t="s">
        <v>179</v>
      </c>
      <c r="H133" s="44">
        <v>2011</v>
      </c>
      <c r="I133" s="44" t="s">
        <v>553</v>
      </c>
      <c r="J133" s="44">
        <v>1987</v>
      </c>
      <c r="K133" s="44">
        <v>5</v>
      </c>
      <c r="L133" s="80" t="s">
        <v>13</v>
      </c>
      <c r="M133" s="44" t="s">
        <v>13</v>
      </c>
      <c r="N133" s="76">
        <v>42873</v>
      </c>
      <c r="O133" s="76">
        <v>43237</v>
      </c>
      <c r="P133" s="76">
        <v>43238</v>
      </c>
      <c r="Q133" s="76">
        <v>43602</v>
      </c>
      <c r="R133" s="76">
        <v>43603</v>
      </c>
      <c r="S133" s="76">
        <v>43968</v>
      </c>
    </row>
    <row r="134" spans="1:19" x14ac:dyDescent="0.3">
      <c r="A134" s="7"/>
      <c r="B134" s="7">
        <v>129</v>
      </c>
      <c r="C134" s="5" t="s">
        <v>536</v>
      </c>
      <c r="D134" s="44" t="s">
        <v>608</v>
      </c>
      <c r="E134" s="44" t="s">
        <v>76</v>
      </c>
      <c r="F134" s="44" t="s">
        <v>581</v>
      </c>
      <c r="G134" s="8" t="s">
        <v>737</v>
      </c>
      <c r="H134" s="44">
        <v>2012</v>
      </c>
      <c r="I134" s="44" t="s">
        <v>609</v>
      </c>
      <c r="J134" s="44">
        <v>2378</v>
      </c>
      <c r="K134" s="44">
        <v>5</v>
      </c>
      <c r="L134" s="50">
        <v>2435</v>
      </c>
      <c r="M134" s="107">
        <v>555</v>
      </c>
      <c r="N134" s="76">
        <v>42941</v>
      </c>
      <c r="O134" s="76">
        <v>43305</v>
      </c>
      <c r="P134" s="76">
        <v>43306</v>
      </c>
      <c r="Q134" s="76">
        <v>43670</v>
      </c>
      <c r="R134" s="76">
        <v>43671</v>
      </c>
      <c r="S134" s="76">
        <v>44036</v>
      </c>
    </row>
    <row r="135" spans="1:19" x14ac:dyDescent="0.3">
      <c r="A135" s="7"/>
      <c r="B135" s="7">
        <v>130</v>
      </c>
      <c r="C135" s="5" t="s">
        <v>536</v>
      </c>
      <c r="D135" s="44" t="s">
        <v>741</v>
      </c>
      <c r="E135" s="44" t="s">
        <v>76</v>
      </c>
      <c r="F135" s="8" t="s">
        <v>581</v>
      </c>
      <c r="G135" s="8" t="s">
        <v>624</v>
      </c>
      <c r="H135" s="44">
        <v>2012</v>
      </c>
      <c r="I135" s="44" t="s">
        <v>651</v>
      </c>
      <c r="J135" s="44">
        <v>2378</v>
      </c>
      <c r="K135" s="44">
        <v>5</v>
      </c>
      <c r="L135" s="50">
        <v>2830</v>
      </c>
      <c r="M135" s="123">
        <v>975</v>
      </c>
      <c r="N135" s="76">
        <v>43125</v>
      </c>
      <c r="O135" s="76">
        <v>43670</v>
      </c>
      <c r="P135" s="76">
        <v>43490</v>
      </c>
      <c r="Q135" s="76">
        <v>44036</v>
      </c>
      <c r="R135" s="76">
        <v>43855</v>
      </c>
      <c r="S135" s="76">
        <v>44401</v>
      </c>
    </row>
    <row r="136" spans="1:19" x14ac:dyDescent="0.3">
      <c r="A136" s="111">
        <v>17</v>
      </c>
      <c r="B136" s="7">
        <v>131</v>
      </c>
      <c r="C136" s="5" t="s">
        <v>537</v>
      </c>
      <c r="D136" s="8" t="s">
        <v>256</v>
      </c>
      <c r="E136" s="44" t="s">
        <v>20</v>
      </c>
      <c r="F136" s="8" t="s">
        <v>114</v>
      </c>
      <c r="G136" s="50">
        <v>21213</v>
      </c>
      <c r="H136" s="8">
        <v>2003</v>
      </c>
      <c r="I136" s="8" t="s">
        <v>257</v>
      </c>
      <c r="J136" s="8">
        <v>1690</v>
      </c>
      <c r="K136" s="8">
        <v>5</v>
      </c>
      <c r="L136" s="50" t="s">
        <v>13</v>
      </c>
      <c r="M136" s="8" t="s">
        <v>13</v>
      </c>
      <c r="N136" s="9">
        <v>43102</v>
      </c>
      <c r="O136" s="76">
        <v>43466</v>
      </c>
      <c r="P136" s="9">
        <v>43467</v>
      </c>
      <c r="Q136" s="76">
        <v>43831</v>
      </c>
      <c r="R136" s="9">
        <v>43832</v>
      </c>
      <c r="S136" s="76">
        <v>44197</v>
      </c>
    </row>
    <row r="137" spans="1:19" x14ac:dyDescent="0.3">
      <c r="A137" s="7"/>
      <c r="B137" s="7">
        <v>132</v>
      </c>
      <c r="C137" s="5" t="s">
        <v>537</v>
      </c>
      <c r="D137" s="8" t="s">
        <v>258</v>
      </c>
      <c r="E137" s="44" t="s">
        <v>76</v>
      </c>
      <c r="F137" s="8" t="s">
        <v>259</v>
      </c>
      <c r="G137" s="50" t="s">
        <v>260</v>
      </c>
      <c r="H137" s="12">
        <v>2010</v>
      </c>
      <c r="I137" s="8" t="s">
        <v>261</v>
      </c>
      <c r="J137" s="8">
        <v>1461</v>
      </c>
      <c r="K137" s="8">
        <v>4</v>
      </c>
      <c r="L137" s="68">
        <v>1463</v>
      </c>
      <c r="M137" s="12">
        <v>401</v>
      </c>
      <c r="N137" s="9">
        <v>43000</v>
      </c>
      <c r="O137" s="76">
        <v>43364</v>
      </c>
      <c r="P137" s="9">
        <v>43365</v>
      </c>
      <c r="Q137" s="76">
        <v>43729</v>
      </c>
      <c r="R137" s="9">
        <v>43730</v>
      </c>
      <c r="S137" s="76">
        <v>44095</v>
      </c>
    </row>
    <row r="138" spans="1:19" x14ac:dyDescent="0.3">
      <c r="A138" s="7"/>
      <c r="B138" s="7">
        <v>133</v>
      </c>
      <c r="C138" s="5" t="s">
        <v>537</v>
      </c>
      <c r="D138" s="8" t="s">
        <v>262</v>
      </c>
      <c r="E138" s="44" t="s">
        <v>20</v>
      </c>
      <c r="F138" s="8" t="s">
        <v>263</v>
      </c>
      <c r="G138" s="50" t="s">
        <v>264</v>
      </c>
      <c r="H138" s="12">
        <v>1999</v>
      </c>
      <c r="I138" s="8" t="s">
        <v>265</v>
      </c>
      <c r="J138" s="8">
        <v>2461</v>
      </c>
      <c r="K138" s="8">
        <v>9</v>
      </c>
      <c r="L138" s="68" t="s">
        <v>13</v>
      </c>
      <c r="M138" s="12" t="s">
        <v>13</v>
      </c>
      <c r="N138" s="9">
        <v>42922</v>
      </c>
      <c r="O138" s="76">
        <v>43286</v>
      </c>
      <c r="P138" s="9">
        <v>43287</v>
      </c>
      <c r="Q138" s="76">
        <v>43651</v>
      </c>
      <c r="R138" s="9">
        <v>43652</v>
      </c>
      <c r="S138" s="76">
        <v>44017</v>
      </c>
    </row>
    <row r="139" spans="1:19" x14ac:dyDescent="0.3">
      <c r="A139" s="7"/>
      <c r="B139" s="7">
        <v>134</v>
      </c>
      <c r="C139" s="5" t="s">
        <v>537</v>
      </c>
      <c r="D139" s="8" t="s">
        <v>266</v>
      </c>
      <c r="E139" s="44" t="s">
        <v>76</v>
      </c>
      <c r="F139" s="8" t="s">
        <v>119</v>
      </c>
      <c r="G139" s="50">
        <v>2206</v>
      </c>
      <c r="H139" s="12">
        <v>1985</v>
      </c>
      <c r="I139" s="8">
        <v>345164</v>
      </c>
      <c r="J139" s="8">
        <v>2445</v>
      </c>
      <c r="K139" s="8">
        <v>2</v>
      </c>
      <c r="L139" s="68">
        <v>1670</v>
      </c>
      <c r="M139" s="12">
        <v>1050</v>
      </c>
      <c r="N139" s="9">
        <v>42922</v>
      </c>
      <c r="O139" s="76">
        <v>43286</v>
      </c>
      <c r="P139" s="9">
        <v>43287</v>
      </c>
      <c r="Q139" s="76">
        <v>43651</v>
      </c>
      <c r="R139" s="9">
        <v>43652</v>
      </c>
      <c r="S139" s="76">
        <v>44017</v>
      </c>
    </row>
    <row r="140" spans="1:19" x14ac:dyDescent="0.3">
      <c r="A140" s="7"/>
      <c r="B140" s="7">
        <v>135</v>
      </c>
      <c r="C140" s="5" t="s">
        <v>537</v>
      </c>
      <c r="D140" s="8" t="s">
        <v>267</v>
      </c>
      <c r="E140" s="44" t="s">
        <v>20</v>
      </c>
      <c r="F140" s="8" t="s">
        <v>114</v>
      </c>
      <c r="G140" s="50">
        <v>21214</v>
      </c>
      <c r="H140" s="12">
        <v>2006</v>
      </c>
      <c r="I140" s="8" t="s">
        <v>268</v>
      </c>
      <c r="J140" s="8">
        <v>1690</v>
      </c>
      <c r="K140" s="8">
        <v>5</v>
      </c>
      <c r="L140" s="68" t="s">
        <v>13</v>
      </c>
      <c r="M140" s="12" t="s">
        <v>13</v>
      </c>
      <c r="N140" s="9">
        <v>42962</v>
      </c>
      <c r="O140" s="76">
        <v>43326</v>
      </c>
      <c r="P140" s="9">
        <v>43325</v>
      </c>
      <c r="Q140" s="76">
        <v>43689</v>
      </c>
      <c r="R140" s="9">
        <v>43690</v>
      </c>
      <c r="S140" s="76">
        <v>44055</v>
      </c>
    </row>
    <row r="141" spans="1:19" x14ac:dyDescent="0.3">
      <c r="A141" s="7"/>
      <c r="B141" s="7">
        <v>136</v>
      </c>
      <c r="C141" s="5" t="s">
        <v>537</v>
      </c>
      <c r="D141" s="8" t="s">
        <v>269</v>
      </c>
      <c r="E141" s="44" t="s">
        <v>20</v>
      </c>
      <c r="F141" s="8" t="s">
        <v>114</v>
      </c>
      <c r="G141" s="50">
        <v>21214</v>
      </c>
      <c r="H141" s="12">
        <v>2008</v>
      </c>
      <c r="I141" s="8" t="s">
        <v>270</v>
      </c>
      <c r="J141" s="8">
        <v>1690</v>
      </c>
      <c r="K141" s="8">
        <v>5</v>
      </c>
      <c r="L141" s="50" t="s">
        <v>13</v>
      </c>
      <c r="M141" s="8" t="s">
        <v>13</v>
      </c>
      <c r="N141" s="9">
        <v>42960</v>
      </c>
      <c r="O141" s="76">
        <v>43324</v>
      </c>
      <c r="P141" s="9">
        <v>43327</v>
      </c>
      <c r="Q141" s="76">
        <v>43691</v>
      </c>
      <c r="R141" s="9">
        <v>43692</v>
      </c>
      <c r="S141" s="76">
        <v>44057</v>
      </c>
    </row>
    <row r="142" spans="1:19" x14ac:dyDescent="0.3">
      <c r="A142" s="111">
        <v>18</v>
      </c>
      <c r="B142" s="7">
        <v>137</v>
      </c>
      <c r="C142" s="5" t="s">
        <v>538</v>
      </c>
      <c r="D142" s="48" t="s">
        <v>271</v>
      </c>
      <c r="E142" s="44" t="s">
        <v>681</v>
      </c>
      <c r="F142" s="8" t="s">
        <v>11</v>
      </c>
      <c r="G142" s="50" t="s">
        <v>12</v>
      </c>
      <c r="H142" s="12">
        <v>2009</v>
      </c>
      <c r="I142" s="8" t="s">
        <v>569</v>
      </c>
      <c r="J142" s="8">
        <v>2494</v>
      </c>
      <c r="K142" s="8">
        <v>3</v>
      </c>
      <c r="L142" s="50">
        <v>2705</v>
      </c>
      <c r="M142" s="8">
        <v>845</v>
      </c>
      <c r="N142" s="9">
        <v>43159</v>
      </c>
      <c r="O142" s="76">
        <v>43523</v>
      </c>
      <c r="P142" s="9">
        <v>43524</v>
      </c>
      <c r="Q142" s="76">
        <v>43888</v>
      </c>
      <c r="R142" s="9">
        <v>43889</v>
      </c>
      <c r="S142" s="76">
        <v>44254</v>
      </c>
    </row>
    <row r="143" spans="1:19" x14ac:dyDescent="0.3">
      <c r="A143" s="7"/>
      <c r="B143" s="7">
        <v>138</v>
      </c>
      <c r="C143" s="5" t="s">
        <v>538</v>
      </c>
      <c r="D143" s="48" t="s">
        <v>273</v>
      </c>
      <c r="E143" s="44" t="s">
        <v>76</v>
      </c>
      <c r="F143" s="8" t="s">
        <v>11</v>
      </c>
      <c r="G143" s="50" t="s">
        <v>12</v>
      </c>
      <c r="H143" s="12">
        <v>2011</v>
      </c>
      <c r="I143" s="8" t="s">
        <v>274</v>
      </c>
      <c r="J143" s="8">
        <v>2494</v>
      </c>
      <c r="K143" s="8">
        <v>5</v>
      </c>
      <c r="L143" s="68">
        <v>2690</v>
      </c>
      <c r="M143" s="12">
        <v>702</v>
      </c>
      <c r="N143" s="9">
        <v>43067</v>
      </c>
      <c r="O143" s="76">
        <v>43431</v>
      </c>
      <c r="P143" s="9">
        <v>43432</v>
      </c>
      <c r="Q143" s="76">
        <v>43796</v>
      </c>
      <c r="R143" s="9">
        <v>44163</v>
      </c>
      <c r="S143" s="76">
        <v>44162</v>
      </c>
    </row>
    <row r="144" spans="1:19" x14ac:dyDescent="0.3">
      <c r="A144" s="7"/>
      <c r="B144" s="7">
        <v>139</v>
      </c>
      <c r="C144" s="5" t="s">
        <v>538</v>
      </c>
      <c r="D144" s="48" t="s">
        <v>275</v>
      </c>
      <c r="E144" s="44" t="s">
        <v>76</v>
      </c>
      <c r="F144" s="8" t="s">
        <v>11</v>
      </c>
      <c r="G144" s="50" t="s">
        <v>12</v>
      </c>
      <c r="H144" s="12">
        <v>2009</v>
      </c>
      <c r="I144" s="8" t="s">
        <v>276</v>
      </c>
      <c r="J144" s="8">
        <v>2494</v>
      </c>
      <c r="K144" s="8">
        <v>5</v>
      </c>
      <c r="L144" s="50">
        <v>2705</v>
      </c>
      <c r="M144" s="8">
        <v>845</v>
      </c>
      <c r="N144" s="9">
        <v>43159</v>
      </c>
      <c r="O144" s="76">
        <v>43523</v>
      </c>
      <c r="P144" s="9">
        <v>43524</v>
      </c>
      <c r="Q144" s="76">
        <v>43888</v>
      </c>
      <c r="R144" s="9">
        <v>43889</v>
      </c>
      <c r="S144" s="76">
        <v>44254</v>
      </c>
    </row>
    <row r="145" spans="1:19" x14ac:dyDescent="0.3">
      <c r="A145" s="7"/>
      <c r="B145" s="7">
        <v>140</v>
      </c>
      <c r="C145" s="5" t="s">
        <v>538</v>
      </c>
      <c r="D145" s="48" t="s">
        <v>279</v>
      </c>
      <c r="E145" s="44" t="s">
        <v>20</v>
      </c>
      <c r="F145" s="8" t="s">
        <v>114</v>
      </c>
      <c r="G145" s="50">
        <v>21214</v>
      </c>
      <c r="H145" s="12">
        <v>2008</v>
      </c>
      <c r="I145" s="8" t="s">
        <v>280</v>
      </c>
      <c r="J145" s="8">
        <v>1690</v>
      </c>
      <c r="K145" s="8">
        <v>5</v>
      </c>
      <c r="L145" s="50" t="s">
        <v>13</v>
      </c>
      <c r="M145" s="8" t="s">
        <v>13</v>
      </c>
      <c r="N145" s="9">
        <v>43024</v>
      </c>
      <c r="O145" s="76">
        <v>43388</v>
      </c>
      <c r="P145" s="9">
        <v>43389</v>
      </c>
      <c r="Q145" s="76">
        <v>43753</v>
      </c>
      <c r="R145" s="9">
        <v>43754</v>
      </c>
      <c r="S145" s="76">
        <v>44119</v>
      </c>
    </row>
    <row r="146" spans="1:19" x14ac:dyDescent="0.3">
      <c r="A146" s="7"/>
      <c r="B146" s="7">
        <v>141</v>
      </c>
      <c r="C146" s="5" t="s">
        <v>538</v>
      </c>
      <c r="D146" s="48" t="s">
        <v>277</v>
      </c>
      <c r="E146" s="44" t="s">
        <v>20</v>
      </c>
      <c r="F146" s="8" t="s">
        <v>114</v>
      </c>
      <c r="G146" s="50">
        <v>2121</v>
      </c>
      <c r="H146" s="12">
        <v>2010</v>
      </c>
      <c r="I146" s="8" t="s">
        <v>278</v>
      </c>
      <c r="J146" s="8">
        <v>1690</v>
      </c>
      <c r="K146" s="8">
        <v>5</v>
      </c>
      <c r="L146" s="50" t="s">
        <v>13</v>
      </c>
      <c r="M146" s="8" t="s">
        <v>13</v>
      </c>
      <c r="N146" s="9">
        <v>43066</v>
      </c>
      <c r="O146" s="76">
        <v>43430</v>
      </c>
      <c r="P146" s="9">
        <v>43431</v>
      </c>
      <c r="Q146" s="76">
        <v>43795</v>
      </c>
      <c r="R146" s="9">
        <v>43796</v>
      </c>
      <c r="S146" s="76">
        <v>44161</v>
      </c>
    </row>
    <row r="147" spans="1:19" x14ac:dyDescent="0.3">
      <c r="A147" s="7"/>
      <c r="B147" s="7">
        <v>142</v>
      </c>
      <c r="C147" s="5" t="s">
        <v>538</v>
      </c>
      <c r="D147" s="48" t="s">
        <v>281</v>
      </c>
      <c r="E147" s="44" t="s">
        <v>76</v>
      </c>
      <c r="F147" s="8" t="s">
        <v>134</v>
      </c>
      <c r="G147" s="50" t="s">
        <v>282</v>
      </c>
      <c r="H147" s="12">
        <v>1999</v>
      </c>
      <c r="I147" s="8" t="s">
        <v>283</v>
      </c>
      <c r="J147" s="8">
        <v>1868</v>
      </c>
      <c r="K147" s="8">
        <v>3</v>
      </c>
      <c r="L147" s="68">
        <v>2220</v>
      </c>
      <c r="M147" s="12">
        <v>1490</v>
      </c>
      <c r="N147" s="9">
        <v>42995</v>
      </c>
      <c r="O147" s="76">
        <v>43359</v>
      </c>
      <c r="P147" s="9">
        <v>43360</v>
      </c>
      <c r="Q147" s="76">
        <v>43724</v>
      </c>
      <c r="R147" s="9">
        <v>43725</v>
      </c>
      <c r="S147" s="76">
        <v>44090</v>
      </c>
    </row>
    <row r="148" spans="1:19" x14ac:dyDescent="0.3">
      <c r="A148" s="7"/>
      <c r="B148" s="7">
        <v>143</v>
      </c>
      <c r="C148" s="5" t="s">
        <v>538</v>
      </c>
      <c r="D148" s="48" t="s">
        <v>284</v>
      </c>
      <c r="E148" s="44" t="s">
        <v>20</v>
      </c>
      <c r="F148" s="8" t="s">
        <v>114</v>
      </c>
      <c r="G148" s="50">
        <v>2121</v>
      </c>
      <c r="H148" s="12">
        <v>2001</v>
      </c>
      <c r="I148" s="8" t="s">
        <v>285</v>
      </c>
      <c r="J148" s="8">
        <v>1690</v>
      </c>
      <c r="K148" s="8">
        <v>5</v>
      </c>
      <c r="L148" s="50" t="s">
        <v>13</v>
      </c>
      <c r="M148" s="8" t="s">
        <v>13</v>
      </c>
      <c r="N148" s="9">
        <v>43159</v>
      </c>
      <c r="O148" s="76">
        <v>43523</v>
      </c>
      <c r="P148" s="9">
        <v>43524</v>
      </c>
      <c r="Q148" s="76">
        <v>43888</v>
      </c>
      <c r="R148" s="9">
        <v>43889</v>
      </c>
      <c r="S148" s="76">
        <v>44254</v>
      </c>
    </row>
    <row r="149" spans="1:19" x14ac:dyDescent="0.3">
      <c r="A149" s="7"/>
      <c r="B149" s="7">
        <v>144</v>
      </c>
      <c r="C149" s="5" t="s">
        <v>538</v>
      </c>
      <c r="D149" s="48" t="s">
        <v>286</v>
      </c>
      <c r="E149" s="44" t="s">
        <v>20</v>
      </c>
      <c r="F149" s="8" t="s">
        <v>287</v>
      </c>
      <c r="G149" s="50">
        <v>80</v>
      </c>
      <c r="H149" s="12">
        <v>1988</v>
      </c>
      <c r="I149" s="8" t="s">
        <v>288</v>
      </c>
      <c r="J149" s="8">
        <v>1781</v>
      </c>
      <c r="K149" s="8">
        <v>5</v>
      </c>
      <c r="L149" s="50" t="s">
        <v>13</v>
      </c>
      <c r="M149" s="8" t="s">
        <v>13</v>
      </c>
      <c r="N149" s="9">
        <v>43159</v>
      </c>
      <c r="O149" s="76">
        <v>43523</v>
      </c>
      <c r="P149" s="9">
        <v>43524</v>
      </c>
      <c r="Q149" s="76">
        <v>43888</v>
      </c>
      <c r="R149" s="9">
        <v>43889</v>
      </c>
      <c r="S149" s="76">
        <v>44254</v>
      </c>
    </row>
    <row r="150" spans="1:19" x14ac:dyDescent="0.3">
      <c r="A150" s="7"/>
      <c r="B150" s="7">
        <v>145</v>
      </c>
      <c r="C150" s="5" t="s">
        <v>538</v>
      </c>
      <c r="D150" s="48" t="s">
        <v>289</v>
      </c>
      <c r="E150" s="44" t="s">
        <v>20</v>
      </c>
      <c r="F150" s="8" t="s">
        <v>114</v>
      </c>
      <c r="G150" s="50">
        <v>2121</v>
      </c>
      <c r="H150" s="12">
        <v>2001</v>
      </c>
      <c r="I150" s="8" t="s">
        <v>290</v>
      </c>
      <c r="J150" s="8">
        <v>1690</v>
      </c>
      <c r="K150" s="8">
        <v>5</v>
      </c>
      <c r="L150" s="50" t="s">
        <v>13</v>
      </c>
      <c r="M150" s="8" t="s">
        <v>13</v>
      </c>
      <c r="N150" s="9">
        <v>43159</v>
      </c>
      <c r="O150" s="76">
        <v>43523</v>
      </c>
      <c r="P150" s="9">
        <v>43524</v>
      </c>
      <c r="Q150" s="76">
        <v>43888</v>
      </c>
      <c r="R150" s="9">
        <v>43889</v>
      </c>
      <c r="S150" s="76">
        <v>44254</v>
      </c>
    </row>
    <row r="151" spans="1:19" x14ac:dyDescent="0.3">
      <c r="A151" s="7"/>
      <c r="B151" s="7">
        <v>146</v>
      </c>
      <c r="C151" s="5" t="s">
        <v>538</v>
      </c>
      <c r="D151" s="48" t="s">
        <v>291</v>
      </c>
      <c r="E151" s="44" t="s">
        <v>20</v>
      </c>
      <c r="F151" s="8" t="s">
        <v>114</v>
      </c>
      <c r="G151" s="50" t="s">
        <v>13</v>
      </c>
      <c r="H151" s="12">
        <v>2006</v>
      </c>
      <c r="I151" s="8" t="s">
        <v>292</v>
      </c>
      <c r="J151" s="8">
        <v>1690</v>
      </c>
      <c r="K151" s="8">
        <v>5</v>
      </c>
      <c r="L151" s="50" t="s">
        <v>13</v>
      </c>
      <c r="M151" s="8" t="s">
        <v>13</v>
      </c>
      <c r="N151" s="9">
        <v>43159</v>
      </c>
      <c r="O151" s="76">
        <v>43523</v>
      </c>
      <c r="P151" s="9">
        <v>43524</v>
      </c>
      <c r="Q151" s="76">
        <v>43888</v>
      </c>
      <c r="R151" s="9">
        <v>43889</v>
      </c>
      <c r="S151" s="76">
        <v>44254</v>
      </c>
    </row>
    <row r="152" spans="1:19" x14ac:dyDescent="0.3">
      <c r="A152" s="7"/>
      <c r="B152" s="7">
        <v>147</v>
      </c>
      <c r="C152" s="5" t="s">
        <v>538</v>
      </c>
      <c r="D152" s="48" t="s">
        <v>293</v>
      </c>
      <c r="E152" s="44" t="s">
        <v>20</v>
      </c>
      <c r="F152" s="8" t="s">
        <v>114</v>
      </c>
      <c r="G152" s="50">
        <v>2121</v>
      </c>
      <c r="H152" s="12">
        <v>1995</v>
      </c>
      <c r="I152" s="8" t="s">
        <v>294</v>
      </c>
      <c r="J152" s="8">
        <v>1690</v>
      </c>
      <c r="K152" s="8">
        <v>5</v>
      </c>
      <c r="L152" s="50" t="s">
        <v>13</v>
      </c>
      <c r="M152" s="8" t="s">
        <v>13</v>
      </c>
      <c r="N152" s="9">
        <v>43159</v>
      </c>
      <c r="O152" s="76">
        <v>43523</v>
      </c>
      <c r="P152" s="9">
        <v>43524</v>
      </c>
      <c r="Q152" s="76">
        <v>43888</v>
      </c>
      <c r="R152" s="9">
        <v>43889</v>
      </c>
      <c r="S152" s="76">
        <v>44254</v>
      </c>
    </row>
    <row r="153" spans="1:19" x14ac:dyDescent="0.3">
      <c r="A153" s="7"/>
      <c r="B153" s="7">
        <v>148</v>
      </c>
      <c r="C153" s="5" t="s">
        <v>538</v>
      </c>
      <c r="D153" s="48" t="s">
        <v>295</v>
      </c>
      <c r="E153" s="44" t="s">
        <v>20</v>
      </c>
      <c r="F153" s="8" t="s">
        <v>114</v>
      </c>
      <c r="G153" s="50">
        <v>2121</v>
      </c>
      <c r="H153" s="12">
        <v>2001</v>
      </c>
      <c r="I153" s="8" t="s">
        <v>296</v>
      </c>
      <c r="J153" s="8">
        <v>1690</v>
      </c>
      <c r="K153" s="8">
        <v>5</v>
      </c>
      <c r="L153" s="50" t="s">
        <v>13</v>
      </c>
      <c r="M153" s="8" t="s">
        <v>13</v>
      </c>
      <c r="N153" s="9">
        <v>43110</v>
      </c>
      <c r="O153" s="76">
        <v>43474</v>
      </c>
      <c r="P153" s="9">
        <v>43475</v>
      </c>
      <c r="Q153" s="76">
        <v>43839</v>
      </c>
      <c r="R153" s="9">
        <v>43840</v>
      </c>
      <c r="S153" s="76">
        <v>44205</v>
      </c>
    </row>
    <row r="154" spans="1:19" x14ac:dyDescent="0.3">
      <c r="A154" s="111">
        <v>19</v>
      </c>
      <c r="B154" s="7">
        <v>149</v>
      </c>
      <c r="C154" s="5" t="s">
        <v>539</v>
      </c>
      <c r="D154" s="12" t="s">
        <v>304</v>
      </c>
      <c r="E154" s="44" t="s">
        <v>76</v>
      </c>
      <c r="F154" s="8" t="s">
        <v>153</v>
      </c>
      <c r="G154" s="50">
        <v>131</v>
      </c>
      <c r="H154" s="44">
        <v>1979</v>
      </c>
      <c r="I154" s="8">
        <v>309179</v>
      </c>
      <c r="J154" s="8" t="s">
        <v>13</v>
      </c>
      <c r="K154" s="8">
        <v>3</v>
      </c>
      <c r="L154" s="80">
        <v>10180</v>
      </c>
      <c r="M154" s="44">
        <v>3700</v>
      </c>
      <c r="N154" s="9">
        <v>43145</v>
      </c>
      <c r="O154" s="76">
        <v>43509</v>
      </c>
      <c r="P154" s="9">
        <v>43510</v>
      </c>
      <c r="Q154" s="76">
        <v>43874</v>
      </c>
      <c r="R154" s="9">
        <v>43875</v>
      </c>
      <c r="S154" s="76">
        <v>44240</v>
      </c>
    </row>
    <row r="155" spans="1:19" x14ac:dyDescent="0.3">
      <c r="A155" s="7"/>
      <c r="B155" s="7">
        <v>150</v>
      </c>
      <c r="C155" s="5" t="s">
        <v>539</v>
      </c>
      <c r="D155" s="12" t="s">
        <v>305</v>
      </c>
      <c r="E155" s="44" t="s">
        <v>20</v>
      </c>
      <c r="F155" s="8" t="s">
        <v>49</v>
      </c>
      <c r="G155" s="50" t="s">
        <v>306</v>
      </c>
      <c r="H155" s="44">
        <v>2006</v>
      </c>
      <c r="I155" s="8" t="s">
        <v>307</v>
      </c>
      <c r="J155" s="8">
        <v>1422</v>
      </c>
      <c r="K155" s="8">
        <v>5</v>
      </c>
      <c r="L155" s="50" t="s">
        <v>13</v>
      </c>
      <c r="M155" s="8" t="s">
        <v>13</v>
      </c>
      <c r="N155" s="9">
        <v>43157</v>
      </c>
      <c r="O155" s="76">
        <v>43521</v>
      </c>
      <c r="P155" s="9">
        <v>43522</v>
      </c>
      <c r="Q155" s="76">
        <v>43886</v>
      </c>
      <c r="R155" s="9">
        <v>43887</v>
      </c>
      <c r="S155" s="76">
        <v>44252</v>
      </c>
    </row>
    <row r="156" spans="1:19" x14ac:dyDescent="0.3">
      <c r="A156" s="7"/>
      <c r="B156" s="7">
        <v>151</v>
      </c>
      <c r="C156" s="5" t="s">
        <v>539</v>
      </c>
      <c r="D156" s="12" t="s">
        <v>308</v>
      </c>
      <c r="E156" s="44" t="s">
        <v>76</v>
      </c>
      <c r="F156" s="8" t="s">
        <v>38</v>
      </c>
      <c r="G156" s="50">
        <v>452</v>
      </c>
      <c r="H156" s="44">
        <v>1990</v>
      </c>
      <c r="I156" s="8">
        <v>43949</v>
      </c>
      <c r="J156" s="8">
        <v>2620</v>
      </c>
      <c r="K156" s="8">
        <v>2</v>
      </c>
      <c r="L156" s="80">
        <v>2620</v>
      </c>
      <c r="M156" s="44">
        <v>900</v>
      </c>
      <c r="N156" s="9">
        <v>43206</v>
      </c>
      <c r="O156" s="76">
        <v>43570</v>
      </c>
      <c r="P156" s="9">
        <v>43571</v>
      </c>
      <c r="Q156" s="76">
        <v>43936</v>
      </c>
      <c r="R156" s="9">
        <v>43937</v>
      </c>
      <c r="S156" s="76">
        <v>44301</v>
      </c>
    </row>
    <row r="157" spans="1:19" x14ac:dyDescent="0.3">
      <c r="A157" s="7"/>
      <c r="B157" s="7">
        <v>152</v>
      </c>
      <c r="C157" s="5" t="s">
        <v>539</v>
      </c>
      <c r="D157" s="12" t="s">
        <v>309</v>
      </c>
      <c r="E157" s="44" t="s">
        <v>20</v>
      </c>
      <c r="F157" s="8" t="s">
        <v>38</v>
      </c>
      <c r="G157" s="50" t="s">
        <v>13</v>
      </c>
      <c r="H157" s="44">
        <v>2003</v>
      </c>
      <c r="I157" s="8" t="s">
        <v>310</v>
      </c>
      <c r="J157" s="8">
        <v>2890</v>
      </c>
      <c r="K157" s="8">
        <v>7</v>
      </c>
      <c r="L157" s="50" t="s">
        <v>13</v>
      </c>
      <c r="M157" s="8" t="s">
        <v>13</v>
      </c>
      <c r="N157" s="9">
        <v>43188</v>
      </c>
      <c r="O157" s="76">
        <v>43552</v>
      </c>
      <c r="P157" s="9">
        <v>43553</v>
      </c>
      <c r="Q157" s="76">
        <v>43918</v>
      </c>
      <c r="R157" s="9">
        <v>43919</v>
      </c>
      <c r="S157" s="76">
        <v>44283</v>
      </c>
    </row>
    <row r="158" spans="1:19" x14ac:dyDescent="0.3">
      <c r="A158" s="7"/>
      <c r="B158" s="7">
        <v>153</v>
      </c>
      <c r="C158" s="5" t="s">
        <v>539</v>
      </c>
      <c r="D158" s="12" t="s">
        <v>311</v>
      </c>
      <c r="E158" s="44" t="s">
        <v>20</v>
      </c>
      <c r="F158" s="8" t="s">
        <v>114</v>
      </c>
      <c r="G158" s="50">
        <v>21214</v>
      </c>
      <c r="H158" s="44">
        <v>2008</v>
      </c>
      <c r="I158" s="8" t="s">
        <v>312</v>
      </c>
      <c r="J158" s="8">
        <v>1690</v>
      </c>
      <c r="K158" s="8">
        <v>5</v>
      </c>
      <c r="L158" s="50" t="s">
        <v>13</v>
      </c>
      <c r="M158" s="8" t="s">
        <v>13</v>
      </c>
      <c r="N158" s="9">
        <v>42948</v>
      </c>
      <c r="O158" s="76">
        <v>43312</v>
      </c>
      <c r="P158" s="9">
        <v>43313</v>
      </c>
      <c r="Q158" s="76">
        <v>43677</v>
      </c>
      <c r="R158" s="9">
        <v>43678</v>
      </c>
      <c r="S158" s="76">
        <v>44043</v>
      </c>
    </row>
    <row r="159" spans="1:19" x14ac:dyDescent="0.3">
      <c r="A159" s="7"/>
      <c r="B159" s="7">
        <v>154</v>
      </c>
      <c r="C159" s="5" t="s">
        <v>539</v>
      </c>
      <c r="D159" s="12" t="s">
        <v>313</v>
      </c>
      <c r="E159" s="44" t="s">
        <v>20</v>
      </c>
      <c r="F159" s="8" t="s">
        <v>114</v>
      </c>
      <c r="G159" s="50">
        <v>21214</v>
      </c>
      <c r="H159" s="44">
        <v>2008</v>
      </c>
      <c r="I159" s="8" t="s">
        <v>314</v>
      </c>
      <c r="J159" s="8">
        <v>1690</v>
      </c>
      <c r="K159" s="8">
        <v>5</v>
      </c>
      <c r="L159" s="50" t="s">
        <v>13</v>
      </c>
      <c r="M159" s="8" t="s">
        <v>13</v>
      </c>
      <c r="N159" s="9">
        <v>42948</v>
      </c>
      <c r="O159" s="76">
        <v>43312</v>
      </c>
      <c r="P159" s="9">
        <v>43313</v>
      </c>
      <c r="Q159" s="76">
        <v>43677</v>
      </c>
      <c r="R159" s="9">
        <v>43678</v>
      </c>
      <c r="S159" s="76">
        <v>44043</v>
      </c>
    </row>
    <row r="160" spans="1:19" x14ac:dyDescent="0.3">
      <c r="A160" s="7"/>
      <c r="B160" s="7">
        <v>155</v>
      </c>
      <c r="C160" s="5" t="s">
        <v>539</v>
      </c>
      <c r="D160" s="12" t="s">
        <v>315</v>
      </c>
      <c r="E160" s="44" t="s">
        <v>20</v>
      </c>
      <c r="F160" s="8" t="s">
        <v>114</v>
      </c>
      <c r="G160" s="50">
        <v>21214</v>
      </c>
      <c r="H160" s="44">
        <v>2008</v>
      </c>
      <c r="I160" s="8" t="s">
        <v>316</v>
      </c>
      <c r="J160" s="8">
        <v>1690</v>
      </c>
      <c r="K160" s="8">
        <v>5</v>
      </c>
      <c r="L160" s="50" t="s">
        <v>13</v>
      </c>
      <c r="M160" s="8" t="s">
        <v>13</v>
      </c>
      <c r="N160" s="9">
        <v>42948</v>
      </c>
      <c r="O160" s="76">
        <v>43312</v>
      </c>
      <c r="P160" s="9">
        <v>43313</v>
      </c>
      <c r="Q160" s="76">
        <v>43677</v>
      </c>
      <c r="R160" s="9">
        <v>43678</v>
      </c>
      <c r="S160" s="76">
        <v>44043</v>
      </c>
    </row>
    <row r="161" spans="1:19" x14ac:dyDescent="0.3">
      <c r="A161" s="7"/>
      <c r="B161" s="7">
        <v>156</v>
      </c>
      <c r="C161" s="5" t="s">
        <v>539</v>
      </c>
      <c r="D161" s="12" t="s">
        <v>682</v>
      </c>
      <c r="E161" s="44" t="s">
        <v>20</v>
      </c>
      <c r="F161" s="8" t="s">
        <v>114</v>
      </c>
      <c r="G161" s="50">
        <v>21214</v>
      </c>
      <c r="H161" s="44">
        <v>2008</v>
      </c>
      <c r="I161" s="8" t="s">
        <v>317</v>
      </c>
      <c r="J161" s="8">
        <v>1690</v>
      </c>
      <c r="K161" s="8">
        <v>5</v>
      </c>
      <c r="L161" s="50" t="s">
        <v>13</v>
      </c>
      <c r="M161" s="8" t="s">
        <v>13</v>
      </c>
      <c r="N161" s="9">
        <v>42948</v>
      </c>
      <c r="O161" s="76">
        <v>43312</v>
      </c>
      <c r="P161" s="9">
        <v>43313</v>
      </c>
      <c r="Q161" s="76">
        <v>43677</v>
      </c>
      <c r="R161" s="9">
        <v>43678</v>
      </c>
      <c r="S161" s="76">
        <v>44043</v>
      </c>
    </row>
    <row r="162" spans="1:19" x14ac:dyDescent="0.3">
      <c r="A162" s="7"/>
      <c r="B162" s="7">
        <v>157</v>
      </c>
      <c r="C162" s="5" t="s">
        <v>539</v>
      </c>
      <c r="D162" s="12" t="s">
        <v>318</v>
      </c>
      <c r="E162" s="44" t="s">
        <v>20</v>
      </c>
      <c r="F162" s="8" t="s">
        <v>114</v>
      </c>
      <c r="G162" s="50">
        <v>21214</v>
      </c>
      <c r="H162" s="44">
        <v>2008</v>
      </c>
      <c r="I162" s="8" t="s">
        <v>319</v>
      </c>
      <c r="J162" s="8">
        <v>1690</v>
      </c>
      <c r="K162" s="8">
        <v>5</v>
      </c>
      <c r="L162" s="50" t="s">
        <v>13</v>
      </c>
      <c r="M162" s="8" t="s">
        <v>13</v>
      </c>
      <c r="N162" s="9">
        <v>42948</v>
      </c>
      <c r="O162" s="76">
        <v>43312</v>
      </c>
      <c r="P162" s="9">
        <v>43313</v>
      </c>
      <c r="Q162" s="76">
        <v>43677</v>
      </c>
      <c r="R162" s="9">
        <v>43678</v>
      </c>
      <c r="S162" s="76">
        <v>44043</v>
      </c>
    </row>
    <row r="163" spans="1:19" x14ac:dyDescent="0.3">
      <c r="A163" s="7"/>
      <c r="B163" s="7">
        <v>158</v>
      </c>
      <c r="C163" s="5" t="s">
        <v>539</v>
      </c>
      <c r="D163" s="12" t="s">
        <v>320</v>
      </c>
      <c r="E163" s="44" t="s">
        <v>14</v>
      </c>
      <c r="F163" s="8" t="s">
        <v>107</v>
      </c>
      <c r="G163" s="50">
        <v>200</v>
      </c>
      <c r="H163" s="44">
        <v>2002</v>
      </c>
      <c r="I163" s="8">
        <v>20001302</v>
      </c>
      <c r="J163" s="8">
        <v>200</v>
      </c>
      <c r="K163" s="8">
        <v>2</v>
      </c>
      <c r="L163" s="50" t="s">
        <v>13</v>
      </c>
      <c r="M163" s="8" t="s">
        <v>13</v>
      </c>
      <c r="N163" s="9">
        <v>42953</v>
      </c>
      <c r="O163" s="76">
        <v>43317</v>
      </c>
      <c r="P163" s="9">
        <v>43318</v>
      </c>
      <c r="Q163" s="76">
        <v>43682</v>
      </c>
      <c r="R163" s="9">
        <v>43683</v>
      </c>
      <c r="S163" s="76">
        <v>44048</v>
      </c>
    </row>
    <row r="164" spans="1:19" x14ac:dyDescent="0.3">
      <c r="A164" s="7"/>
      <c r="B164" s="7">
        <v>159</v>
      </c>
      <c r="C164" s="5" t="s">
        <v>539</v>
      </c>
      <c r="D164" s="12" t="s">
        <v>321</v>
      </c>
      <c r="E164" s="44" t="s">
        <v>14</v>
      </c>
      <c r="F164" s="8" t="s">
        <v>107</v>
      </c>
      <c r="G164" s="50">
        <v>200</v>
      </c>
      <c r="H164" s="44">
        <v>2002</v>
      </c>
      <c r="I164" s="8">
        <v>20001288</v>
      </c>
      <c r="J164" s="8">
        <v>200</v>
      </c>
      <c r="K164" s="8">
        <v>2</v>
      </c>
      <c r="L164" s="50" t="s">
        <v>13</v>
      </c>
      <c r="M164" s="8" t="s">
        <v>13</v>
      </c>
      <c r="N164" s="9">
        <v>42953</v>
      </c>
      <c r="O164" s="76">
        <v>43317</v>
      </c>
      <c r="P164" s="9">
        <v>43318</v>
      </c>
      <c r="Q164" s="76">
        <v>43682</v>
      </c>
      <c r="R164" s="9">
        <v>43683</v>
      </c>
      <c r="S164" s="76">
        <v>44048</v>
      </c>
    </row>
    <row r="165" spans="1:19" x14ac:dyDescent="0.3">
      <c r="A165" s="7"/>
      <c r="B165" s="7">
        <v>160</v>
      </c>
      <c r="C165" s="5" t="s">
        <v>539</v>
      </c>
      <c r="D165" s="12" t="s">
        <v>322</v>
      </c>
      <c r="E165" s="44" t="s">
        <v>323</v>
      </c>
      <c r="F165" s="8" t="s">
        <v>323</v>
      </c>
      <c r="G165" s="50" t="s">
        <v>324</v>
      </c>
      <c r="H165" s="44">
        <v>1985</v>
      </c>
      <c r="I165" s="8">
        <v>2410</v>
      </c>
      <c r="J165" s="8">
        <v>0</v>
      </c>
      <c r="K165" s="8">
        <v>1</v>
      </c>
      <c r="L165" s="80">
        <v>3100</v>
      </c>
      <c r="M165" s="44">
        <v>1000</v>
      </c>
      <c r="N165" s="9">
        <v>43068</v>
      </c>
      <c r="O165" s="76">
        <v>43432</v>
      </c>
      <c r="P165" s="9">
        <v>43433</v>
      </c>
      <c r="Q165" s="76">
        <v>43797</v>
      </c>
      <c r="R165" s="9">
        <v>43798</v>
      </c>
      <c r="S165" s="76">
        <v>44163</v>
      </c>
    </row>
    <row r="166" spans="1:19" x14ac:dyDescent="0.3">
      <c r="A166" s="7"/>
      <c r="B166" s="7">
        <v>161</v>
      </c>
      <c r="C166" s="5" t="s">
        <v>539</v>
      </c>
      <c r="D166" s="12" t="s">
        <v>596</v>
      </c>
      <c r="E166" s="44" t="s">
        <v>76</v>
      </c>
      <c r="F166" s="8" t="s">
        <v>153</v>
      </c>
      <c r="G166" s="50">
        <v>131</v>
      </c>
      <c r="H166" s="44">
        <v>1983</v>
      </c>
      <c r="I166" s="8" t="s">
        <v>597</v>
      </c>
      <c r="J166" s="12" t="s">
        <v>13</v>
      </c>
      <c r="K166" s="8">
        <v>2</v>
      </c>
      <c r="L166" s="80">
        <v>10000</v>
      </c>
      <c r="M166" s="8" t="s">
        <v>13</v>
      </c>
      <c r="N166" s="9">
        <v>42936</v>
      </c>
      <c r="O166" s="76">
        <v>43300</v>
      </c>
      <c r="P166" s="9">
        <v>43301</v>
      </c>
      <c r="Q166" s="76">
        <v>43665</v>
      </c>
      <c r="R166" s="9">
        <v>43666</v>
      </c>
      <c r="S166" s="76">
        <v>44031</v>
      </c>
    </row>
    <row r="167" spans="1:19" x14ac:dyDescent="0.3">
      <c r="A167" s="7"/>
      <c r="B167" s="7">
        <v>162</v>
      </c>
      <c r="C167" s="5" t="s">
        <v>539</v>
      </c>
      <c r="D167" s="44" t="s">
        <v>640</v>
      </c>
      <c r="E167" s="44" t="s">
        <v>76</v>
      </c>
      <c r="F167" s="8" t="s">
        <v>581</v>
      </c>
      <c r="G167" s="8" t="s">
        <v>624</v>
      </c>
      <c r="H167" s="8">
        <v>2012</v>
      </c>
      <c r="I167" s="44" t="s">
        <v>641</v>
      </c>
      <c r="J167" s="44">
        <v>2378</v>
      </c>
      <c r="K167" s="44">
        <v>5</v>
      </c>
      <c r="L167" s="50">
        <v>2830</v>
      </c>
      <c r="M167" s="123">
        <v>975</v>
      </c>
      <c r="N167" s="76">
        <v>42941</v>
      </c>
      <c r="O167" s="76">
        <v>43305</v>
      </c>
      <c r="P167" s="76">
        <v>43306</v>
      </c>
      <c r="Q167" s="76">
        <v>43670</v>
      </c>
      <c r="R167" s="76">
        <v>43671</v>
      </c>
      <c r="S167" s="76">
        <v>44036</v>
      </c>
    </row>
    <row r="168" spans="1:19" x14ac:dyDescent="0.3">
      <c r="A168" s="111">
        <v>20</v>
      </c>
      <c r="B168" s="7">
        <v>163</v>
      </c>
      <c r="C168" s="5" t="s">
        <v>540</v>
      </c>
      <c r="D168" s="44" t="s">
        <v>329</v>
      </c>
      <c r="E168" s="44" t="s">
        <v>14</v>
      </c>
      <c r="F168" s="8" t="s">
        <v>16</v>
      </c>
      <c r="G168" s="50" t="s">
        <v>106</v>
      </c>
      <c r="H168" s="12">
        <v>2005</v>
      </c>
      <c r="I168" s="8" t="s">
        <v>330</v>
      </c>
      <c r="J168" s="8">
        <v>346</v>
      </c>
      <c r="K168" s="8">
        <v>2</v>
      </c>
      <c r="L168" s="50" t="s">
        <v>13</v>
      </c>
      <c r="M168" s="8" t="s">
        <v>13</v>
      </c>
      <c r="N168" s="9">
        <v>43198</v>
      </c>
      <c r="O168" s="76">
        <v>43562</v>
      </c>
      <c r="P168" s="9">
        <v>43563</v>
      </c>
      <c r="Q168" s="76">
        <v>43928</v>
      </c>
      <c r="R168" s="9">
        <v>43929</v>
      </c>
      <c r="S168" s="76">
        <v>44293</v>
      </c>
    </row>
    <row r="169" spans="1:19" x14ac:dyDescent="0.3">
      <c r="A169" s="7"/>
      <c r="B169" s="7">
        <v>164</v>
      </c>
      <c r="C169" s="5" t="s">
        <v>540</v>
      </c>
      <c r="D169" s="44" t="s">
        <v>331</v>
      </c>
      <c r="E169" s="44" t="s">
        <v>14</v>
      </c>
      <c r="F169" s="8" t="s">
        <v>16</v>
      </c>
      <c r="G169" s="50" t="s">
        <v>106</v>
      </c>
      <c r="H169" s="12">
        <v>2007</v>
      </c>
      <c r="I169" s="8" t="s">
        <v>332</v>
      </c>
      <c r="J169" s="8">
        <v>346</v>
      </c>
      <c r="K169" s="8">
        <v>2</v>
      </c>
      <c r="L169" s="50" t="s">
        <v>13</v>
      </c>
      <c r="M169" s="8" t="s">
        <v>13</v>
      </c>
      <c r="N169" s="9">
        <v>43198</v>
      </c>
      <c r="O169" s="76">
        <v>43562</v>
      </c>
      <c r="P169" s="9">
        <v>43563</v>
      </c>
      <c r="Q169" s="76">
        <v>43928</v>
      </c>
      <c r="R169" s="9">
        <v>43929</v>
      </c>
      <c r="S169" s="76">
        <v>44293</v>
      </c>
    </row>
    <row r="170" spans="1:19" x14ac:dyDescent="0.3">
      <c r="A170" s="7"/>
      <c r="B170" s="7">
        <v>165</v>
      </c>
      <c r="C170" s="5" t="s">
        <v>540</v>
      </c>
      <c r="D170" s="44" t="s">
        <v>333</v>
      </c>
      <c r="E170" s="44" t="s">
        <v>14</v>
      </c>
      <c r="F170" s="8" t="s">
        <v>16</v>
      </c>
      <c r="G170" s="50" t="s">
        <v>106</v>
      </c>
      <c r="H170" s="12">
        <v>2007</v>
      </c>
      <c r="I170" s="8" t="s">
        <v>334</v>
      </c>
      <c r="J170" s="8">
        <v>346</v>
      </c>
      <c r="K170" s="8">
        <v>2</v>
      </c>
      <c r="L170" s="50" t="s">
        <v>13</v>
      </c>
      <c r="M170" s="8" t="s">
        <v>13</v>
      </c>
      <c r="N170" s="9">
        <v>43198</v>
      </c>
      <c r="O170" s="76">
        <v>43562</v>
      </c>
      <c r="P170" s="9">
        <v>43563</v>
      </c>
      <c r="Q170" s="76">
        <v>43928</v>
      </c>
      <c r="R170" s="9">
        <v>43929</v>
      </c>
      <c r="S170" s="76">
        <v>44293</v>
      </c>
    </row>
    <row r="171" spans="1:19" x14ac:dyDescent="0.3">
      <c r="A171" s="7"/>
      <c r="B171" s="7">
        <v>166</v>
      </c>
      <c r="C171" s="5" t="s">
        <v>540</v>
      </c>
      <c r="D171" s="44" t="s">
        <v>335</v>
      </c>
      <c r="E171" s="44" t="s">
        <v>14</v>
      </c>
      <c r="F171" s="8" t="s">
        <v>16</v>
      </c>
      <c r="G171" s="50" t="s">
        <v>106</v>
      </c>
      <c r="H171" s="12">
        <v>2005</v>
      </c>
      <c r="I171" s="8" t="s">
        <v>336</v>
      </c>
      <c r="J171" s="8">
        <v>346</v>
      </c>
      <c r="K171" s="8">
        <v>2</v>
      </c>
      <c r="L171" s="50" t="s">
        <v>13</v>
      </c>
      <c r="M171" s="8" t="s">
        <v>13</v>
      </c>
      <c r="N171" s="9">
        <v>43198</v>
      </c>
      <c r="O171" s="76">
        <v>43562</v>
      </c>
      <c r="P171" s="9">
        <v>43563</v>
      </c>
      <c r="Q171" s="76">
        <v>43928</v>
      </c>
      <c r="R171" s="9">
        <v>43929</v>
      </c>
      <c r="S171" s="76">
        <v>44293</v>
      </c>
    </row>
    <row r="172" spans="1:19" x14ac:dyDescent="0.3">
      <c r="A172" s="7"/>
      <c r="B172" s="7">
        <v>167</v>
      </c>
      <c r="C172" s="5" t="s">
        <v>540</v>
      </c>
      <c r="D172" s="44" t="s">
        <v>337</v>
      </c>
      <c r="E172" s="44" t="s">
        <v>14</v>
      </c>
      <c r="F172" s="8" t="s">
        <v>16</v>
      </c>
      <c r="G172" s="50" t="s">
        <v>106</v>
      </c>
      <c r="H172" s="12">
        <v>2007</v>
      </c>
      <c r="I172" s="8" t="s">
        <v>338</v>
      </c>
      <c r="J172" s="8">
        <v>346</v>
      </c>
      <c r="K172" s="8">
        <v>2</v>
      </c>
      <c r="L172" s="50" t="s">
        <v>13</v>
      </c>
      <c r="M172" s="8" t="s">
        <v>13</v>
      </c>
      <c r="N172" s="9">
        <v>43198</v>
      </c>
      <c r="O172" s="76">
        <v>43562</v>
      </c>
      <c r="P172" s="9">
        <v>43563</v>
      </c>
      <c r="Q172" s="76">
        <v>43928</v>
      </c>
      <c r="R172" s="9">
        <v>43929</v>
      </c>
      <c r="S172" s="76">
        <v>44293</v>
      </c>
    </row>
    <row r="173" spans="1:19" x14ac:dyDescent="0.3">
      <c r="A173" s="7"/>
      <c r="B173" s="7">
        <v>168</v>
      </c>
      <c r="C173" s="5" t="s">
        <v>540</v>
      </c>
      <c r="D173" s="44" t="s">
        <v>339</v>
      </c>
      <c r="E173" s="44" t="s">
        <v>14</v>
      </c>
      <c r="F173" s="8" t="s">
        <v>107</v>
      </c>
      <c r="G173" s="50" t="s">
        <v>340</v>
      </c>
      <c r="H173" s="12">
        <v>2003</v>
      </c>
      <c r="I173" s="50">
        <v>30000091</v>
      </c>
      <c r="J173" s="8">
        <v>200</v>
      </c>
      <c r="K173" s="8">
        <v>2</v>
      </c>
      <c r="L173" s="50" t="s">
        <v>13</v>
      </c>
      <c r="M173" s="8" t="s">
        <v>13</v>
      </c>
      <c r="N173" s="9">
        <v>43198</v>
      </c>
      <c r="O173" s="76">
        <v>43562</v>
      </c>
      <c r="P173" s="9">
        <v>43563</v>
      </c>
      <c r="Q173" s="76">
        <v>43928</v>
      </c>
      <c r="R173" s="9">
        <v>43929</v>
      </c>
      <c r="S173" s="76">
        <v>44293</v>
      </c>
    </row>
    <row r="174" spans="1:19" x14ac:dyDescent="0.3">
      <c r="A174" s="7"/>
      <c r="B174" s="7">
        <v>169</v>
      </c>
      <c r="C174" s="5" t="s">
        <v>540</v>
      </c>
      <c r="D174" s="44" t="s">
        <v>341</v>
      </c>
      <c r="E174" s="44" t="s">
        <v>14</v>
      </c>
      <c r="F174" s="8" t="s">
        <v>16</v>
      </c>
      <c r="G174" s="50" t="s">
        <v>106</v>
      </c>
      <c r="H174" s="12">
        <v>2006</v>
      </c>
      <c r="I174" s="8" t="s">
        <v>342</v>
      </c>
      <c r="J174" s="8">
        <v>346</v>
      </c>
      <c r="K174" s="8">
        <v>2</v>
      </c>
      <c r="L174" s="50" t="s">
        <v>13</v>
      </c>
      <c r="M174" s="8" t="s">
        <v>13</v>
      </c>
      <c r="N174" s="9">
        <v>43198</v>
      </c>
      <c r="O174" s="76">
        <v>43562</v>
      </c>
      <c r="P174" s="9">
        <v>43563</v>
      </c>
      <c r="Q174" s="76">
        <v>43928</v>
      </c>
      <c r="R174" s="9">
        <v>43929</v>
      </c>
      <c r="S174" s="76">
        <v>44293</v>
      </c>
    </row>
    <row r="175" spans="1:19" x14ac:dyDescent="0.3">
      <c r="A175" s="7"/>
      <c r="B175" s="7">
        <v>170</v>
      </c>
      <c r="C175" s="5" t="s">
        <v>540</v>
      </c>
      <c r="D175" s="44" t="s">
        <v>343</v>
      </c>
      <c r="E175" s="44" t="s">
        <v>14</v>
      </c>
      <c r="F175" s="8" t="s">
        <v>16</v>
      </c>
      <c r="G175" s="50" t="s">
        <v>106</v>
      </c>
      <c r="H175" s="12">
        <v>2005</v>
      </c>
      <c r="I175" s="8" t="s">
        <v>344</v>
      </c>
      <c r="J175" s="8">
        <v>346</v>
      </c>
      <c r="K175" s="8">
        <v>2</v>
      </c>
      <c r="L175" s="50" t="s">
        <v>13</v>
      </c>
      <c r="M175" s="8" t="s">
        <v>13</v>
      </c>
      <c r="N175" s="9">
        <v>43198</v>
      </c>
      <c r="O175" s="76">
        <v>43562</v>
      </c>
      <c r="P175" s="9">
        <v>43563</v>
      </c>
      <c r="Q175" s="76">
        <v>43928</v>
      </c>
      <c r="R175" s="9">
        <v>43929</v>
      </c>
      <c r="S175" s="76">
        <v>44293</v>
      </c>
    </row>
    <row r="176" spans="1:19" x14ac:dyDescent="0.3">
      <c r="A176" s="7"/>
      <c r="B176" s="7">
        <v>171</v>
      </c>
      <c r="C176" s="5" t="s">
        <v>540</v>
      </c>
      <c r="D176" s="44" t="s">
        <v>327</v>
      </c>
      <c r="E176" s="44" t="s">
        <v>76</v>
      </c>
      <c r="F176" s="8" t="s">
        <v>178</v>
      </c>
      <c r="G176" s="50" t="s">
        <v>12</v>
      </c>
      <c r="H176" s="12">
        <v>2009</v>
      </c>
      <c r="I176" s="8" t="s">
        <v>328</v>
      </c>
      <c r="J176" s="8">
        <v>2494</v>
      </c>
      <c r="K176" s="8">
        <v>5</v>
      </c>
      <c r="L176" s="50">
        <v>2705</v>
      </c>
      <c r="M176" s="8">
        <v>845</v>
      </c>
      <c r="N176" s="9">
        <v>43170</v>
      </c>
      <c r="O176" s="76">
        <v>43534</v>
      </c>
      <c r="P176" s="9">
        <v>43535</v>
      </c>
      <c r="Q176" s="76">
        <v>43900</v>
      </c>
      <c r="R176" s="9">
        <v>43901</v>
      </c>
      <c r="S176" s="76">
        <v>44265</v>
      </c>
    </row>
    <row r="177" spans="1:19" x14ac:dyDescent="0.3">
      <c r="A177" s="7"/>
      <c r="B177" s="7">
        <v>172</v>
      </c>
      <c r="C177" s="5" t="s">
        <v>540</v>
      </c>
      <c r="D177" s="44" t="s">
        <v>345</v>
      </c>
      <c r="E177" s="44" t="s">
        <v>20</v>
      </c>
      <c r="F177" s="8" t="s">
        <v>38</v>
      </c>
      <c r="G177" s="50">
        <v>31514</v>
      </c>
      <c r="H177" s="12">
        <v>2005</v>
      </c>
      <c r="I177" s="8" t="s">
        <v>346</v>
      </c>
      <c r="J177" s="8">
        <v>2445</v>
      </c>
      <c r="K177" s="8">
        <v>7</v>
      </c>
      <c r="L177" s="50" t="s">
        <v>13</v>
      </c>
      <c r="M177" s="8" t="s">
        <v>13</v>
      </c>
      <c r="N177" s="9">
        <v>43141</v>
      </c>
      <c r="O177" s="76">
        <v>43505</v>
      </c>
      <c r="P177" s="9">
        <v>43506</v>
      </c>
      <c r="Q177" s="76">
        <v>43870</v>
      </c>
      <c r="R177" s="9">
        <v>43871</v>
      </c>
      <c r="S177" s="76">
        <v>44236</v>
      </c>
    </row>
    <row r="178" spans="1:19" x14ac:dyDescent="0.3">
      <c r="A178" s="7"/>
      <c r="B178" s="7">
        <v>173</v>
      </c>
      <c r="C178" s="5" t="s">
        <v>540</v>
      </c>
      <c r="D178" s="44" t="s">
        <v>347</v>
      </c>
      <c r="E178" s="44" t="s">
        <v>20</v>
      </c>
      <c r="F178" s="8" t="s">
        <v>114</v>
      </c>
      <c r="G178" s="50">
        <v>21214</v>
      </c>
      <c r="H178" s="12">
        <v>2006</v>
      </c>
      <c r="I178" s="8" t="s">
        <v>348</v>
      </c>
      <c r="J178" s="8">
        <v>1690</v>
      </c>
      <c r="K178" s="8">
        <v>5</v>
      </c>
      <c r="L178" s="50" t="s">
        <v>13</v>
      </c>
      <c r="M178" s="8" t="s">
        <v>13</v>
      </c>
      <c r="N178" s="9">
        <v>43141</v>
      </c>
      <c r="O178" s="76">
        <v>43505</v>
      </c>
      <c r="P178" s="9">
        <v>43506</v>
      </c>
      <c r="Q178" s="76">
        <v>43870</v>
      </c>
      <c r="R178" s="9">
        <v>43871</v>
      </c>
      <c r="S178" s="76">
        <v>44236</v>
      </c>
    </row>
    <row r="179" spans="1:19" x14ac:dyDescent="0.3">
      <c r="A179" s="7"/>
      <c r="B179" s="7">
        <v>174</v>
      </c>
      <c r="C179" s="5" t="s">
        <v>540</v>
      </c>
      <c r="D179" s="44" t="s">
        <v>349</v>
      </c>
      <c r="E179" s="44" t="s">
        <v>20</v>
      </c>
      <c r="F179" s="8" t="s">
        <v>114</v>
      </c>
      <c r="G179" s="50">
        <v>21214</v>
      </c>
      <c r="H179" s="12">
        <v>2006</v>
      </c>
      <c r="I179" s="8" t="s">
        <v>350</v>
      </c>
      <c r="J179" s="8">
        <v>1690</v>
      </c>
      <c r="K179" s="8">
        <v>4</v>
      </c>
      <c r="L179" s="50" t="s">
        <v>13</v>
      </c>
      <c r="M179" s="8" t="s">
        <v>13</v>
      </c>
      <c r="N179" s="9">
        <v>43141</v>
      </c>
      <c r="O179" s="76">
        <v>43505</v>
      </c>
      <c r="P179" s="9">
        <v>43506</v>
      </c>
      <c r="Q179" s="76">
        <v>43870</v>
      </c>
      <c r="R179" s="9">
        <v>43871</v>
      </c>
      <c r="S179" s="76">
        <v>44236</v>
      </c>
    </row>
    <row r="180" spans="1:19" x14ac:dyDescent="0.3">
      <c r="A180" s="7"/>
      <c r="B180" s="7">
        <v>175</v>
      </c>
      <c r="C180" s="5" t="s">
        <v>540</v>
      </c>
      <c r="D180" s="44" t="s">
        <v>351</v>
      </c>
      <c r="E180" s="44" t="s">
        <v>20</v>
      </c>
      <c r="F180" s="8" t="s">
        <v>581</v>
      </c>
      <c r="G180" s="50" t="s">
        <v>684</v>
      </c>
      <c r="H180" s="12">
        <v>2006</v>
      </c>
      <c r="I180" s="8" t="s">
        <v>352</v>
      </c>
      <c r="J180" s="8">
        <v>2350</v>
      </c>
      <c r="K180" s="8">
        <v>5</v>
      </c>
      <c r="L180" s="50" t="s">
        <v>13</v>
      </c>
      <c r="M180" s="8" t="s">
        <v>13</v>
      </c>
      <c r="N180" s="9">
        <v>43141</v>
      </c>
      <c r="O180" s="76">
        <v>43505</v>
      </c>
      <c r="P180" s="9">
        <v>43506</v>
      </c>
      <c r="Q180" s="76">
        <v>43870</v>
      </c>
      <c r="R180" s="9">
        <v>43871</v>
      </c>
      <c r="S180" s="76">
        <v>44236</v>
      </c>
    </row>
    <row r="181" spans="1:19" x14ac:dyDescent="0.3">
      <c r="A181" s="7"/>
      <c r="B181" s="7">
        <v>176</v>
      </c>
      <c r="C181" s="5" t="s">
        <v>540</v>
      </c>
      <c r="D181" s="8" t="s">
        <v>636</v>
      </c>
      <c r="E181" s="44" t="s">
        <v>76</v>
      </c>
      <c r="F181" s="8" t="s">
        <v>581</v>
      </c>
      <c r="G181" s="8" t="s">
        <v>624</v>
      </c>
      <c r="H181" s="8">
        <v>2012</v>
      </c>
      <c r="I181" s="8" t="s">
        <v>637</v>
      </c>
      <c r="J181" s="8">
        <v>2400</v>
      </c>
      <c r="K181" s="8">
        <v>5</v>
      </c>
      <c r="L181" s="50">
        <v>2830</v>
      </c>
      <c r="M181" s="123">
        <v>975</v>
      </c>
      <c r="N181" s="76">
        <v>42941</v>
      </c>
      <c r="O181" s="76">
        <v>43305</v>
      </c>
      <c r="P181" s="76">
        <v>43306</v>
      </c>
      <c r="Q181" s="76">
        <v>43670</v>
      </c>
      <c r="R181" s="76">
        <v>43671</v>
      </c>
      <c r="S181" s="76">
        <v>44036</v>
      </c>
    </row>
    <row r="182" spans="1:19" x14ac:dyDescent="0.3">
      <c r="A182" s="7"/>
      <c r="B182" s="7">
        <v>177</v>
      </c>
      <c r="C182" s="5" t="s">
        <v>540</v>
      </c>
      <c r="D182" s="8" t="s">
        <v>604</v>
      </c>
      <c r="E182" s="44" t="s">
        <v>76</v>
      </c>
      <c r="F182" s="8" t="s">
        <v>581</v>
      </c>
      <c r="G182" s="8" t="s">
        <v>737</v>
      </c>
      <c r="H182" s="8">
        <v>2012</v>
      </c>
      <c r="I182" s="8" t="s">
        <v>605</v>
      </c>
      <c r="J182" s="8">
        <v>2378</v>
      </c>
      <c r="K182" s="8">
        <v>5</v>
      </c>
      <c r="L182" s="50">
        <v>2435</v>
      </c>
      <c r="M182" s="107">
        <v>555</v>
      </c>
      <c r="N182" s="9">
        <v>43192</v>
      </c>
      <c r="O182" s="76">
        <v>43556</v>
      </c>
      <c r="P182" s="9">
        <v>43557</v>
      </c>
      <c r="Q182" s="76">
        <v>43922</v>
      </c>
      <c r="R182" s="9">
        <v>43923</v>
      </c>
      <c r="S182" s="76">
        <v>44287</v>
      </c>
    </row>
    <row r="183" spans="1:19" x14ac:dyDescent="0.3">
      <c r="A183" s="111">
        <v>21</v>
      </c>
      <c r="B183" s="7">
        <v>178</v>
      </c>
      <c r="C183" s="5" t="s">
        <v>541</v>
      </c>
      <c r="D183" s="44" t="s">
        <v>355</v>
      </c>
      <c r="E183" s="44" t="s">
        <v>76</v>
      </c>
      <c r="F183" s="8" t="s">
        <v>11</v>
      </c>
      <c r="G183" s="50" t="s">
        <v>12</v>
      </c>
      <c r="H183" s="8">
        <v>2009</v>
      </c>
      <c r="I183" s="8" t="s">
        <v>356</v>
      </c>
      <c r="J183" s="8">
        <v>2494</v>
      </c>
      <c r="K183" s="8">
        <v>5</v>
      </c>
      <c r="L183" s="50">
        <v>2705</v>
      </c>
      <c r="M183" s="8">
        <v>845</v>
      </c>
      <c r="N183" s="9">
        <v>43115</v>
      </c>
      <c r="O183" s="9">
        <v>43479</v>
      </c>
      <c r="P183" s="9">
        <v>43480</v>
      </c>
      <c r="Q183" s="9">
        <v>43844</v>
      </c>
      <c r="R183" s="9">
        <v>43845</v>
      </c>
      <c r="S183" s="9">
        <v>44210</v>
      </c>
    </row>
    <row r="184" spans="1:19" x14ac:dyDescent="0.3">
      <c r="A184" s="7"/>
      <c r="B184" s="7">
        <v>179</v>
      </c>
      <c r="C184" s="5" t="s">
        <v>541</v>
      </c>
      <c r="D184" s="44" t="s">
        <v>357</v>
      </c>
      <c r="E184" s="44" t="s">
        <v>20</v>
      </c>
      <c r="F184" s="8" t="s">
        <v>358</v>
      </c>
      <c r="G184" s="50" t="s">
        <v>359</v>
      </c>
      <c r="H184" s="8">
        <v>2006</v>
      </c>
      <c r="I184" s="8" t="s">
        <v>360</v>
      </c>
      <c r="J184" s="8">
        <v>2495</v>
      </c>
      <c r="K184" s="8">
        <v>7</v>
      </c>
      <c r="L184" s="50" t="s">
        <v>13</v>
      </c>
      <c r="M184" s="8" t="s">
        <v>13</v>
      </c>
      <c r="N184" s="9">
        <v>43202</v>
      </c>
      <c r="O184" s="9">
        <v>43566</v>
      </c>
      <c r="P184" s="9">
        <v>43567</v>
      </c>
      <c r="Q184" s="9">
        <v>43932</v>
      </c>
      <c r="R184" s="9">
        <v>43933</v>
      </c>
      <c r="S184" s="9">
        <v>44297</v>
      </c>
    </row>
    <row r="185" spans="1:19" x14ac:dyDescent="0.3">
      <c r="A185" s="7"/>
      <c r="B185" s="7">
        <v>180</v>
      </c>
      <c r="C185" s="5" t="s">
        <v>541</v>
      </c>
      <c r="D185" s="44" t="s">
        <v>361</v>
      </c>
      <c r="E185" s="44" t="s">
        <v>20</v>
      </c>
      <c r="F185" s="8" t="s">
        <v>22</v>
      </c>
      <c r="G185" s="50">
        <v>2121</v>
      </c>
      <c r="H185" s="8">
        <v>2011</v>
      </c>
      <c r="I185" s="8" t="s">
        <v>362</v>
      </c>
      <c r="J185" s="8">
        <v>1690</v>
      </c>
      <c r="K185" s="8">
        <v>5</v>
      </c>
      <c r="L185" s="50" t="s">
        <v>13</v>
      </c>
      <c r="M185" s="8" t="s">
        <v>13</v>
      </c>
      <c r="N185" s="9">
        <v>42857</v>
      </c>
      <c r="O185" s="9">
        <v>43221</v>
      </c>
      <c r="P185" s="9">
        <v>43222</v>
      </c>
      <c r="Q185" s="9">
        <v>43586</v>
      </c>
      <c r="R185" s="9">
        <v>43587</v>
      </c>
      <c r="S185" s="9">
        <v>43952</v>
      </c>
    </row>
    <row r="186" spans="1:19" x14ac:dyDescent="0.3">
      <c r="A186" s="7"/>
      <c r="B186" s="7">
        <v>181</v>
      </c>
      <c r="C186" s="5" t="s">
        <v>541</v>
      </c>
      <c r="D186" s="44" t="s">
        <v>363</v>
      </c>
      <c r="E186" s="44" t="s">
        <v>20</v>
      </c>
      <c r="F186" s="8" t="s">
        <v>83</v>
      </c>
      <c r="G186" s="50">
        <v>21213</v>
      </c>
      <c r="H186" s="8">
        <v>2002</v>
      </c>
      <c r="I186" s="8" t="s">
        <v>364</v>
      </c>
      <c r="J186" s="8">
        <v>1690</v>
      </c>
      <c r="K186" s="8">
        <v>5</v>
      </c>
      <c r="L186" s="50" t="s">
        <v>13</v>
      </c>
      <c r="M186" s="8" t="s">
        <v>13</v>
      </c>
      <c r="N186" s="9">
        <v>43202</v>
      </c>
      <c r="O186" s="9">
        <v>43566</v>
      </c>
      <c r="P186" s="9">
        <v>43567</v>
      </c>
      <c r="Q186" s="9">
        <v>43932</v>
      </c>
      <c r="R186" s="9">
        <v>43933</v>
      </c>
      <c r="S186" s="9">
        <v>44297</v>
      </c>
    </row>
    <row r="187" spans="1:19" x14ac:dyDescent="0.3">
      <c r="A187" s="7"/>
      <c r="B187" s="7">
        <v>182</v>
      </c>
      <c r="C187" s="5" t="s">
        <v>541</v>
      </c>
      <c r="D187" s="44" t="s">
        <v>365</v>
      </c>
      <c r="E187" s="44" t="s">
        <v>20</v>
      </c>
      <c r="F187" s="8" t="s">
        <v>11</v>
      </c>
      <c r="G187" s="50" t="s">
        <v>179</v>
      </c>
      <c r="H187" s="12">
        <v>2007</v>
      </c>
      <c r="I187" s="8" t="s">
        <v>366</v>
      </c>
      <c r="J187" s="8">
        <v>2231</v>
      </c>
      <c r="K187" s="8">
        <v>5</v>
      </c>
      <c r="L187" s="50" t="s">
        <v>13</v>
      </c>
      <c r="M187" s="8" t="s">
        <v>13</v>
      </c>
      <c r="N187" s="13">
        <v>43052</v>
      </c>
      <c r="O187" s="9">
        <v>43416</v>
      </c>
      <c r="P187" s="13">
        <v>43417</v>
      </c>
      <c r="Q187" s="9">
        <v>43781</v>
      </c>
      <c r="R187" s="13">
        <v>43782</v>
      </c>
      <c r="S187" s="9">
        <v>44147</v>
      </c>
    </row>
    <row r="188" spans="1:19" x14ac:dyDescent="0.3">
      <c r="A188" s="7"/>
      <c r="B188" s="7">
        <v>183</v>
      </c>
      <c r="C188" s="5" t="s">
        <v>541</v>
      </c>
      <c r="D188" s="8" t="s">
        <v>621</v>
      </c>
      <c r="E188" s="44" t="s">
        <v>76</v>
      </c>
      <c r="F188" s="8" t="s">
        <v>581</v>
      </c>
      <c r="G188" s="8" t="s">
        <v>737</v>
      </c>
      <c r="H188" s="8">
        <v>2012</v>
      </c>
      <c r="I188" s="8" t="s">
        <v>623</v>
      </c>
      <c r="J188" s="8">
        <v>2378</v>
      </c>
      <c r="K188" s="8">
        <v>5</v>
      </c>
      <c r="L188" s="50">
        <v>2435</v>
      </c>
      <c r="M188" s="107">
        <v>555</v>
      </c>
      <c r="N188" s="76">
        <v>42944</v>
      </c>
      <c r="O188" s="76">
        <v>43308</v>
      </c>
      <c r="P188" s="76">
        <v>43309</v>
      </c>
      <c r="Q188" s="76">
        <v>43673</v>
      </c>
      <c r="R188" s="76">
        <v>43674</v>
      </c>
      <c r="S188" s="76">
        <v>44039</v>
      </c>
    </row>
    <row r="189" spans="1:19" x14ac:dyDescent="0.3">
      <c r="A189" s="7"/>
      <c r="B189" s="7">
        <v>184</v>
      </c>
      <c r="C189" s="5" t="s">
        <v>541</v>
      </c>
      <c r="D189" s="8" t="s">
        <v>622</v>
      </c>
      <c r="E189" s="44" t="s">
        <v>76</v>
      </c>
      <c r="F189" s="8" t="s">
        <v>581</v>
      </c>
      <c r="G189" s="8" t="s">
        <v>624</v>
      </c>
      <c r="H189" s="8">
        <v>2012</v>
      </c>
      <c r="I189" s="8" t="s">
        <v>625</v>
      </c>
      <c r="J189" s="8">
        <v>1996</v>
      </c>
      <c r="K189" s="8">
        <v>5</v>
      </c>
      <c r="L189" s="50">
        <v>2830</v>
      </c>
      <c r="M189" s="123">
        <v>975</v>
      </c>
      <c r="N189" s="76">
        <v>42941</v>
      </c>
      <c r="O189" s="76">
        <v>43305</v>
      </c>
      <c r="P189" s="76">
        <v>43306</v>
      </c>
      <c r="Q189" s="76">
        <v>43670</v>
      </c>
      <c r="R189" s="76">
        <v>43671</v>
      </c>
      <c r="S189" s="76">
        <v>44036</v>
      </c>
    </row>
    <row r="190" spans="1:19" x14ac:dyDescent="0.3">
      <c r="A190" s="111">
        <v>22</v>
      </c>
      <c r="B190" s="7">
        <v>185</v>
      </c>
      <c r="C190" s="5" t="s">
        <v>542</v>
      </c>
      <c r="D190" s="44" t="s">
        <v>371</v>
      </c>
      <c r="E190" s="44" t="s">
        <v>76</v>
      </c>
      <c r="F190" s="8" t="s">
        <v>178</v>
      </c>
      <c r="G190" s="50" t="s">
        <v>12</v>
      </c>
      <c r="H190" s="12">
        <v>2009</v>
      </c>
      <c r="I190" s="8" t="s">
        <v>372</v>
      </c>
      <c r="J190" s="8">
        <v>2494</v>
      </c>
      <c r="K190" s="8">
        <v>4</v>
      </c>
      <c r="L190" s="50">
        <v>2705</v>
      </c>
      <c r="M190" s="8">
        <v>845</v>
      </c>
      <c r="N190" s="76">
        <v>43125</v>
      </c>
      <c r="O190" s="9">
        <v>43489</v>
      </c>
      <c r="P190" s="76">
        <v>43490</v>
      </c>
      <c r="Q190" s="9">
        <v>43854</v>
      </c>
      <c r="R190" s="13">
        <v>43855</v>
      </c>
      <c r="S190" s="9">
        <v>44220</v>
      </c>
    </row>
    <row r="191" spans="1:19" x14ac:dyDescent="0.3">
      <c r="A191" s="7"/>
      <c r="B191" s="7">
        <v>186</v>
      </c>
      <c r="C191" s="5" t="s">
        <v>542</v>
      </c>
      <c r="D191" s="44" t="s">
        <v>373</v>
      </c>
      <c r="E191" s="44" t="s">
        <v>20</v>
      </c>
      <c r="F191" s="8" t="s">
        <v>22</v>
      </c>
      <c r="G191" s="50">
        <v>12123</v>
      </c>
      <c r="H191" s="8">
        <v>2003</v>
      </c>
      <c r="I191" s="8" t="s">
        <v>561</v>
      </c>
      <c r="J191" s="8">
        <v>1690</v>
      </c>
      <c r="K191" s="8">
        <v>5</v>
      </c>
      <c r="L191" s="50" t="s">
        <v>13</v>
      </c>
      <c r="M191" s="8" t="s">
        <v>13</v>
      </c>
      <c r="N191" s="76">
        <v>43125</v>
      </c>
      <c r="O191" s="9">
        <v>43489</v>
      </c>
      <c r="P191" s="76">
        <v>43490</v>
      </c>
      <c r="Q191" s="9">
        <v>43854</v>
      </c>
      <c r="R191" s="13">
        <v>43855</v>
      </c>
      <c r="S191" s="9">
        <v>44220</v>
      </c>
    </row>
    <row r="192" spans="1:19" x14ac:dyDescent="0.3">
      <c r="A192" s="7"/>
      <c r="B192" s="7">
        <v>187</v>
      </c>
      <c r="C192" s="5" t="s">
        <v>542</v>
      </c>
      <c r="D192" s="44" t="s">
        <v>374</v>
      </c>
      <c r="E192" s="44" t="s">
        <v>20</v>
      </c>
      <c r="F192" s="8" t="s">
        <v>22</v>
      </c>
      <c r="G192" s="50">
        <v>21214</v>
      </c>
      <c r="H192" s="8">
        <v>2006</v>
      </c>
      <c r="I192" s="8" t="s">
        <v>375</v>
      </c>
      <c r="J192" s="8">
        <v>1690</v>
      </c>
      <c r="K192" s="8">
        <v>5</v>
      </c>
      <c r="L192" s="50" t="s">
        <v>13</v>
      </c>
      <c r="M192" s="8" t="s">
        <v>13</v>
      </c>
      <c r="N192" s="76">
        <v>43125</v>
      </c>
      <c r="O192" s="9">
        <v>43489</v>
      </c>
      <c r="P192" s="76">
        <v>43490</v>
      </c>
      <c r="Q192" s="9">
        <v>43854</v>
      </c>
      <c r="R192" s="13">
        <v>43855</v>
      </c>
      <c r="S192" s="9">
        <v>44220</v>
      </c>
    </row>
    <row r="193" spans="1:19" x14ac:dyDescent="0.3">
      <c r="A193" s="7"/>
      <c r="B193" s="7">
        <v>188</v>
      </c>
      <c r="C193" s="5" t="s">
        <v>542</v>
      </c>
      <c r="D193" s="44" t="s">
        <v>376</v>
      </c>
      <c r="E193" s="44" t="s">
        <v>76</v>
      </c>
      <c r="F193" s="8" t="s">
        <v>377</v>
      </c>
      <c r="G193" s="50">
        <v>53</v>
      </c>
      <c r="H193" s="8">
        <v>1984</v>
      </c>
      <c r="I193" s="8">
        <v>48817</v>
      </c>
      <c r="J193" s="8">
        <v>1984</v>
      </c>
      <c r="K193" s="8">
        <v>2</v>
      </c>
      <c r="L193" s="68">
        <v>6850</v>
      </c>
      <c r="M193" s="12">
        <v>3350</v>
      </c>
      <c r="N193" s="76">
        <v>43125</v>
      </c>
      <c r="O193" s="9">
        <v>43489</v>
      </c>
      <c r="P193" s="76">
        <v>43490</v>
      </c>
      <c r="Q193" s="9">
        <v>43854</v>
      </c>
      <c r="R193" s="13">
        <v>43855</v>
      </c>
      <c r="S193" s="9">
        <v>44220</v>
      </c>
    </row>
    <row r="194" spans="1:19" x14ac:dyDescent="0.3">
      <c r="A194" s="7"/>
      <c r="B194" s="7">
        <v>189</v>
      </c>
      <c r="C194" s="5" t="s">
        <v>542</v>
      </c>
      <c r="D194" s="44" t="s">
        <v>378</v>
      </c>
      <c r="E194" s="44" t="s">
        <v>20</v>
      </c>
      <c r="F194" s="8" t="s">
        <v>38</v>
      </c>
      <c r="G194" s="50">
        <v>31514</v>
      </c>
      <c r="H194" s="8">
        <v>2002</v>
      </c>
      <c r="I194" s="49" t="s">
        <v>379</v>
      </c>
      <c r="J194" s="8">
        <v>2445</v>
      </c>
      <c r="K194" s="8">
        <v>7</v>
      </c>
      <c r="L194" s="50" t="s">
        <v>13</v>
      </c>
      <c r="M194" s="8" t="s">
        <v>13</v>
      </c>
      <c r="N194" s="76">
        <v>43125</v>
      </c>
      <c r="O194" s="9">
        <v>43489</v>
      </c>
      <c r="P194" s="76">
        <v>43490</v>
      </c>
      <c r="Q194" s="9">
        <v>43854</v>
      </c>
      <c r="R194" s="13">
        <v>43855</v>
      </c>
      <c r="S194" s="9">
        <v>44220</v>
      </c>
    </row>
    <row r="195" spans="1:19" x14ac:dyDescent="0.3">
      <c r="A195" s="7"/>
      <c r="B195" s="7">
        <v>190</v>
      </c>
      <c r="C195" s="5" t="s">
        <v>542</v>
      </c>
      <c r="D195" s="44" t="s">
        <v>380</v>
      </c>
      <c r="E195" s="44" t="s">
        <v>20</v>
      </c>
      <c r="F195" s="8" t="s">
        <v>22</v>
      </c>
      <c r="G195" s="50">
        <v>21214</v>
      </c>
      <c r="H195" s="8">
        <v>2008</v>
      </c>
      <c r="I195" s="50" t="s">
        <v>381</v>
      </c>
      <c r="J195" s="8">
        <v>1690</v>
      </c>
      <c r="K195" s="8">
        <v>5</v>
      </c>
      <c r="L195" s="50" t="s">
        <v>13</v>
      </c>
      <c r="M195" s="8" t="s">
        <v>13</v>
      </c>
      <c r="N195" s="76">
        <v>43125</v>
      </c>
      <c r="O195" s="9">
        <v>43489</v>
      </c>
      <c r="P195" s="76">
        <v>43490</v>
      </c>
      <c r="Q195" s="9">
        <v>43854</v>
      </c>
      <c r="R195" s="13">
        <v>43855</v>
      </c>
      <c r="S195" s="9">
        <v>44220</v>
      </c>
    </row>
    <row r="196" spans="1:19" x14ac:dyDescent="0.3">
      <c r="A196" s="7"/>
      <c r="B196" s="7">
        <v>191</v>
      </c>
      <c r="C196" s="5" t="s">
        <v>542</v>
      </c>
      <c r="D196" s="44" t="s">
        <v>382</v>
      </c>
      <c r="E196" s="44" t="s">
        <v>323</v>
      </c>
      <c r="F196" s="8" t="s">
        <v>323</v>
      </c>
      <c r="G196" s="50" t="s">
        <v>383</v>
      </c>
      <c r="H196" s="8">
        <v>1989</v>
      </c>
      <c r="I196" s="50">
        <v>552903</v>
      </c>
      <c r="J196" s="8" t="s">
        <v>13</v>
      </c>
      <c r="K196" s="8">
        <v>1</v>
      </c>
      <c r="L196" s="50" t="s">
        <v>13</v>
      </c>
      <c r="M196" s="8" t="s">
        <v>13</v>
      </c>
      <c r="N196" s="76">
        <v>43152</v>
      </c>
      <c r="O196" s="76">
        <v>43516</v>
      </c>
      <c r="P196" s="76">
        <v>43517</v>
      </c>
      <c r="Q196" s="76">
        <v>43881</v>
      </c>
      <c r="R196" s="76">
        <v>43882</v>
      </c>
      <c r="S196" s="76">
        <v>44247</v>
      </c>
    </row>
    <row r="197" spans="1:19" x14ac:dyDescent="0.3">
      <c r="A197" s="7"/>
      <c r="B197" s="7">
        <v>192</v>
      </c>
      <c r="C197" s="5" t="s">
        <v>542</v>
      </c>
      <c r="D197" s="44" t="s">
        <v>660</v>
      </c>
      <c r="E197" s="44" t="s">
        <v>76</v>
      </c>
      <c r="F197" s="8" t="s">
        <v>581</v>
      </c>
      <c r="G197" s="50" t="s">
        <v>624</v>
      </c>
      <c r="H197" s="8">
        <v>2012</v>
      </c>
      <c r="I197" s="50" t="s">
        <v>648</v>
      </c>
      <c r="J197" s="8">
        <v>2378</v>
      </c>
      <c r="K197" s="8">
        <v>5</v>
      </c>
      <c r="L197" s="50">
        <v>2830</v>
      </c>
      <c r="M197" s="123">
        <v>975</v>
      </c>
      <c r="N197" s="76">
        <v>43125</v>
      </c>
      <c r="O197" s="9">
        <v>43489</v>
      </c>
      <c r="P197" s="76">
        <v>43490</v>
      </c>
      <c r="Q197" s="9">
        <v>43854</v>
      </c>
      <c r="R197" s="76">
        <v>43855</v>
      </c>
      <c r="S197" s="9">
        <v>44220</v>
      </c>
    </row>
    <row r="198" spans="1:19" x14ac:dyDescent="0.3">
      <c r="A198" s="7"/>
      <c r="B198" s="7">
        <v>193</v>
      </c>
      <c r="C198" s="5" t="s">
        <v>542</v>
      </c>
      <c r="D198" s="8" t="s">
        <v>580</v>
      </c>
      <c r="E198" s="44" t="s">
        <v>76</v>
      </c>
      <c r="F198" s="8" t="s">
        <v>581</v>
      </c>
      <c r="G198" s="8" t="s">
        <v>737</v>
      </c>
      <c r="H198" s="8">
        <v>2012</v>
      </c>
      <c r="I198" s="8" t="s">
        <v>582</v>
      </c>
      <c r="J198" s="8">
        <v>2378</v>
      </c>
      <c r="K198" s="8">
        <v>5</v>
      </c>
      <c r="L198" s="50">
        <v>2435</v>
      </c>
      <c r="M198" s="107">
        <v>555</v>
      </c>
      <c r="N198" s="76">
        <v>43192</v>
      </c>
      <c r="O198" s="76">
        <v>43556</v>
      </c>
      <c r="P198" s="76">
        <v>43557</v>
      </c>
      <c r="Q198" s="76">
        <v>43922</v>
      </c>
      <c r="R198" s="76">
        <v>43923</v>
      </c>
      <c r="S198" s="76">
        <v>44287</v>
      </c>
    </row>
    <row r="199" spans="1:19" x14ac:dyDescent="0.3">
      <c r="A199" s="111">
        <v>23</v>
      </c>
      <c r="B199" s="7">
        <v>194</v>
      </c>
      <c r="C199" s="5" t="s">
        <v>543</v>
      </c>
      <c r="D199" s="44" t="s">
        <v>394</v>
      </c>
      <c r="E199" s="44" t="s">
        <v>323</v>
      </c>
      <c r="F199" s="12" t="s">
        <v>499</v>
      </c>
      <c r="G199" s="68" t="s">
        <v>499</v>
      </c>
      <c r="H199" s="12">
        <v>2008</v>
      </c>
      <c r="I199" s="8">
        <v>9011598</v>
      </c>
      <c r="J199" s="8" t="s">
        <v>13</v>
      </c>
      <c r="K199" s="12">
        <v>1</v>
      </c>
      <c r="L199" s="50">
        <v>4480</v>
      </c>
      <c r="M199" s="8" t="s">
        <v>13</v>
      </c>
      <c r="N199" s="76">
        <v>43124</v>
      </c>
      <c r="O199" s="76">
        <v>43488</v>
      </c>
      <c r="P199" s="76">
        <v>43489</v>
      </c>
      <c r="Q199" s="76">
        <v>43853</v>
      </c>
      <c r="R199" s="76">
        <v>43854</v>
      </c>
      <c r="S199" s="76">
        <v>44219</v>
      </c>
    </row>
    <row r="200" spans="1:19" ht="33" x14ac:dyDescent="0.3">
      <c r="A200" s="7"/>
      <c r="B200" s="7">
        <v>195</v>
      </c>
      <c r="C200" s="5" t="s">
        <v>543</v>
      </c>
      <c r="D200" s="44" t="s">
        <v>396</v>
      </c>
      <c r="E200" s="44" t="s">
        <v>323</v>
      </c>
      <c r="F200" s="29" t="s">
        <v>500</v>
      </c>
      <c r="G200" s="73" t="s">
        <v>501</v>
      </c>
      <c r="H200" s="29">
        <v>2004</v>
      </c>
      <c r="I200" s="39">
        <v>839240</v>
      </c>
      <c r="J200" s="8">
        <v>4750</v>
      </c>
      <c r="K200" s="12">
        <v>2</v>
      </c>
      <c r="L200" s="120" t="s">
        <v>13</v>
      </c>
      <c r="M200" s="39" t="s">
        <v>13</v>
      </c>
      <c r="N200" s="76">
        <v>43124</v>
      </c>
      <c r="O200" s="76">
        <v>43488</v>
      </c>
      <c r="P200" s="76">
        <v>43489</v>
      </c>
      <c r="Q200" s="76">
        <v>43853</v>
      </c>
      <c r="R200" s="76">
        <v>43854</v>
      </c>
      <c r="S200" s="76">
        <v>44219</v>
      </c>
    </row>
    <row r="201" spans="1:19" x14ac:dyDescent="0.3">
      <c r="A201" s="7"/>
      <c r="B201" s="7">
        <v>196</v>
      </c>
      <c r="C201" s="5" t="s">
        <v>543</v>
      </c>
      <c r="D201" s="44" t="s">
        <v>399</v>
      </c>
      <c r="E201" s="44" t="s">
        <v>323</v>
      </c>
      <c r="F201" s="29" t="s">
        <v>500</v>
      </c>
      <c r="G201" s="68" t="s">
        <v>502</v>
      </c>
      <c r="H201" s="12">
        <v>2000</v>
      </c>
      <c r="I201" s="8">
        <v>820085</v>
      </c>
      <c r="J201" s="8">
        <v>4940</v>
      </c>
      <c r="K201" s="12">
        <v>1</v>
      </c>
      <c r="L201" s="50" t="s">
        <v>13</v>
      </c>
      <c r="M201" s="8" t="s">
        <v>13</v>
      </c>
      <c r="N201" s="76">
        <v>43124</v>
      </c>
      <c r="O201" s="76">
        <v>43488</v>
      </c>
      <c r="P201" s="76">
        <v>43489</v>
      </c>
      <c r="Q201" s="76">
        <v>43853</v>
      </c>
      <c r="R201" s="76">
        <v>43854</v>
      </c>
      <c r="S201" s="76">
        <v>44219</v>
      </c>
    </row>
    <row r="202" spans="1:19" x14ac:dyDescent="0.3">
      <c r="A202" s="7"/>
      <c r="B202" s="7">
        <v>197</v>
      </c>
      <c r="C202" s="5" t="s">
        <v>543</v>
      </c>
      <c r="D202" s="44" t="s">
        <v>401</v>
      </c>
      <c r="E202" s="44" t="s">
        <v>323</v>
      </c>
      <c r="F202" s="12" t="s">
        <v>402</v>
      </c>
      <c r="G202" s="68" t="s">
        <v>503</v>
      </c>
      <c r="H202" s="12">
        <v>2000</v>
      </c>
      <c r="I202" s="8">
        <v>90839</v>
      </c>
      <c r="J202" s="8" t="s">
        <v>13</v>
      </c>
      <c r="K202" s="12">
        <v>1</v>
      </c>
      <c r="L202" s="50" t="s">
        <v>13</v>
      </c>
      <c r="M202" s="8" t="s">
        <v>13</v>
      </c>
      <c r="N202" s="76">
        <v>43124</v>
      </c>
      <c r="O202" s="76">
        <v>43488</v>
      </c>
      <c r="P202" s="76">
        <v>43489</v>
      </c>
      <c r="Q202" s="76">
        <v>43853</v>
      </c>
      <c r="R202" s="76">
        <v>43854</v>
      </c>
      <c r="S202" s="76">
        <v>44219</v>
      </c>
    </row>
    <row r="203" spans="1:19" x14ac:dyDescent="0.3">
      <c r="A203" s="7"/>
      <c r="B203" s="7">
        <v>198</v>
      </c>
      <c r="C203" s="5" t="s">
        <v>543</v>
      </c>
      <c r="D203" s="44" t="s">
        <v>403</v>
      </c>
      <c r="E203" s="44" t="s">
        <v>323</v>
      </c>
      <c r="F203" s="12" t="s">
        <v>404</v>
      </c>
      <c r="G203" s="68" t="s">
        <v>504</v>
      </c>
      <c r="H203" s="12">
        <v>2000</v>
      </c>
      <c r="I203" s="8">
        <v>65224645</v>
      </c>
      <c r="J203" s="8" t="s">
        <v>13</v>
      </c>
      <c r="K203" s="12">
        <v>1</v>
      </c>
      <c r="L203" s="50" t="s">
        <v>13</v>
      </c>
      <c r="M203" s="8" t="s">
        <v>13</v>
      </c>
      <c r="N203" s="76">
        <v>43124</v>
      </c>
      <c r="O203" s="76">
        <v>43488</v>
      </c>
      <c r="P203" s="76">
        <v>43489</v>
      </c>
      <c r="Q203" s="76">
        <v>43853</v>
      </c>
      <c r="R203" s="76">
        <v>43854</v>
      </c>
      <c r="S203" s="76">
        <v>44219</v>
      </c>
    </row>
    <row r="204" spans="1:19" x14ac:dyDescent="0.3">
      <c r="A204" s="7"/>
      <c r="B204" s="7">
        <v>199</v>
      </c>
      <c r="C204" s="5" t="s">
        <v>543</v>
      </c>
      <c r="D204" s="44" t="s">
        <v>406</v>
      </c>
      <c r="E204" s="44" t="s">
        <v>20</v>
      </c>
      <c r="F204" s="12" t="s">
        <v>38</v>
      </c>
      <c r="G204" s="68" t="s">
        <v>505</v>
      </c>
      <c r="H204" s="12">
        <v>1988</v>
      </c>
      <c r="I204" s="12" t="s">
        <v>514</v>
      </c>
      <c r="J204" s="8">
        <v>2445</v>
      </c>
      <c r="K204" s="12">
        <v>7</v>
      </c>
      <c r="L204" s="68" t="s">
        <v>13</v>
      </c>
      <c r="M204" s="12" t="s">
        <v>13</v>
      </c>
      <c r="N204" s="76">
        <v>43124</v>
      </c>
      <c r="O204" s="76">
        <v>43488</v>
      </c>
      <c r="P204" s="76">
        <v>43489</v>
      </c>
      <c r="Q204" s="76">
        <v>43853</v>
      </c>
      <c r="R204" s="76">
        <v>43854</v>
      </c>
      <c r="S204" s="76">
        <v>44219</v>
      </c>
    </row>
    <row r="205" spans="1:19" x14ac:dyDescent="0.3">
      <c r="A205" s="45"/>
      <c r="B205" s="7">
        <v>200</v>
      </c>
      <c r="C205" s="79" t="s">
        <v>543</v>
      </c>
      <c r="D205" s="44" t="s">
        <v>408</v>
      </c>
      <c r="E205" s="44" t="s">
        <v>20</v>
      </c>
      <c r="F205" s="44" t="s">
        <v>38</v>
      </c>
      <c r="G205" s="80" t="s">
        <v>505</v>
      </c>
      <c r="H205" s="44">
        <v>1985</v>
      </c>
      <c r="I205" s="44">
        <v>548099</v>
      </c>
      <c r="J205" s="44">
        <v>2445</v>
      </c>
      <c r="K205" s="44">
        <v>7</v>
      </c>
      <c r="L205" s="80" t="s">
        <v>13</v>
      </c>
      <c r="M205" s="44" t="s">
        <v>13</v>
      </c>
      <c r="N205" s="76">
        <v>43124</v>
      </c>
      <c r="O205" s="76">
        <v>43488</v>
      </c>
      <c r="P205" s="76">
        <v>43489</v>
      </c>
      <c r="Q205" s="76">
        <v>43853</v>
      </c>
      <c r="R205" s="76">
        <v>43854</v>
      </c>
      <c r="S205" s="76">
        <v>44219</v>
      </c>
    </row>
    <row r="206" spans="1:19" x14ac:dyDescent="0.3">
      <c r="A206" s="45"/>
      <c r="B206" s="7">
        <v>201</v>
      </c>
      <c r="C206" s="79" t="s">
        <v>543</v>
      </c>
      <c r="D206" s="44" t="s">
        <v>409</v>
      </c>
      <c r="E206" s="44" t="s">
        <v>20</v>
      </c>
      <c r="F206" s="44" t="s">
        <v>38</v>
      </c>
      <c r="G206" s="168">
        <v>469</v>
      </c>
      <c r="H206" s="44">
        <v>1982</v>
      </c>
      <c r="I206" s="44">
        <v>506185</v>
      </c>
      <c r="J206" s="44">
        <v>2445</v>
      </c>
      <c r="K206" s="44">
        <v>7</v>
      </c>
      <c r="L206" s="80" t="s">
        <v>13</v>
      </c>
      <c r="M206" s="44" t="s">
        <v>13</v>
      </c>
      <c r="N206" s="76">
        <v>43124</v>
      </c>
      <c r="O206" s="76">
        <v>43488</v>
      </c>
      <c r="P206" s="76">
        <v>43489</v>
      </c>
      <c r="Q206" s="76">
        <v>43853</v>
      </c>
      <c r="R206" s="76">
        <v>43854</v>
      </c>
      <c r="S206" s="76">
        <v>44219</v>
      </c>
    </row>
    <row r="207" spans="1:19" x14ac:dyDescent="0.3">
      <c r="A207" s="7"/>
      <c r="B207" s="7">
        <v>202</v>
      </c>
      <c r="C207" s="5" t="s">
        <v>543</v>
      </c>
      <c r="D207" s="44" t="s">
        <v>410</v>
      </c>
      <c r="E207" s="44" t="s">
        <v>76</v>
      </c>
      <c r="F207" s="12" t="s">
        <v>38</v>
      </c>
      <c r="G207" s="68">
        <v>3303</v>
      </c>
      <c r="H207" s="12">
        <v>2003</v>
      </c>
      <c r="I207" s="12" t="s">
        <v>515</v>
      </c>
      <c r="J207" s="8">
        <v>2445</v>
      </c>
      <c r="K207" s="12">
        <v>2</v>
      </c>
      <c r="L207" s="68" t="s">
        <v>13</v>
      </c>
      <c r="M207" s="12" t="s">
        <v>13</v>
      </c>
      <c r="N207" s="76">
        <v>43124</v>
      </c>
      <c r="O207" s="76">
        <v>43488</v>
      </c>
      <c r="P207" s="76">
        <v>43489</v>
      </c>
      <c r="Q207" s="76">
        <v>43853</v>
      </c>
      <c r="R207" s="76">
        <v>43854</v>
      </c>
      <c r="S207" s="76">
        <v>44219</v>
      </c>
    </row>
    <row r="208" spans="1:19" x14ac:dyDescent="0.3">
      <c r="A208" s="7"/>
      <c r="B208" s="7">
        <v>203</v>
      </c>
      <c r="C208" s="5" t="s">
        <v>543</v>
      </c>
      <c r="D208" s="44" t="s">
        <v>390</v>
      </c>
      <c r="E208" s="44" t="s">
        <v>76</v>
      </c>
      <c r="F208" s="12" t="s">
        <v>11</v>
      </c>
      <c r="G208" s="68" t="s">
        <v>12</v>
      </c>
      <c r="H208" s="12">
        <v>2009</v>
      </c>
      <c r="I208" s="12" t="s">
        <v>391</v>
      </c>
      <c r="J208" s="8">
        <v>2494</v>
      </c>
      <c r="K208" s="12">
        <v>4</v>
      </c>
      <c r="L208" s="50">
        <v>2705</v>
      </c>
      <c r="M208" s="8">
        <v>845</v>
      </c>
      <c r="N208" s="76">
        <v>43124</v>
      </c>
      <c r="O208" s="76">
        <v>43488</v>
      </c>
      <c r="P208" s="76">
        <v>43489</v>
      </c>
      <c r="Q208" s="76">
        <v>43853</v>
      </c>
      <c r="R208" s="76">
        <v>43854</v>
      </c>
      <c r="S208" s="76">
        <v>44219</v>
      </c>
    </row>
    <row r="209" spans="1:19" x14ac:dyDescent="0.3">
      <c r="A209" s="7"/>
      <c r="B209" s="7">
        <v>204</v>
      </c>
      <c r="C209" s="5" t="s">
        <v>543</v>
      </c>
      <c r="D209" s="44" t="s">
        <v>412</v>
      </c>
      <c r="E209" s="44" t="s">
        <v>323</v>
      </c>
      <c r="F209" s="12" t="s">
        <v>323</v>
      </c>
      <c r="G209" s="68" t="s">
        <v>506</v>
      </c>
      <c r="H209" s="12">
        <v>2007</v>
      </c>
      <c r="I209" s="12">
        <v>80835782</v>
      </c>
      <c r="J209" s="8" t="s">
        <v>13</v>
      </c>
      <c r="K209" s="12">
        <v>1</v>
      </c>
      <c r="L209" s="68" t="s">
        <v>13</v>
      </c>
      <c r="M209" s="12" t="s">
        <v>13</v>
      </c>
      <c r="N209" s="76">
        <v>43124</v>
      </c>
      <c r="O209" s="76">
        <v>43488</v>
      </c>
      <c r="P209" s="76">
        <v>43489</v>
      </c>
      <c r="Q209" s="76">
        <v>43853</v>
      </c>
      <c r="R209" s="76">
        <v>43854</v>
      </c>
      <c r="S209" s="76">
        <v>44219</v>
      </c>
    </row>
    <row r="210" spans="1:19" x14ac:dyDescent="0.3">
      <c r="A210" s="7"/>
      <c r="B210" s="7">
        <v>205</v>
      </c>
      <c r="C210" s="5" t="s">
        <v>543</v>
      </c>
      <c r="D210" s="44" t="s">
        <v>414</v>
      </c>
      <c r="E210" s="44" t="s">
        <v>323</v>
      </c>
      <c r="F210" s="12" t="s">
        <v>507</v>
      </c>
      <c r="G210" s="68" t="s">
        <v>508</v>
      </c>
      <c r="H210" s="12">
        <v>1986</v>
      </c>
      <c r="I210" s="12">
        <v>380230</v>
      </c>
      <c r="J210" s="8" t="s">
        <v>13</v>
      </c>
      <c r="K210" s="12">
        <v>1</v>
      </c>
      <c r="L210" s="68" t="s">
        <v>13</v>
      </c>
      <c r="M210" s="12" t="s">
        <v>13</v>
      </c>
      <c r="N210" s="76">
        <v>43124</v>
      </c>
      <c r="O210" s="76">
        <v>43488</v>
      </c>
      <c r="P210" s="76">
        <v>43489</v>
      </c>
      <c r="Q210" s="76">
        <v>43853</v>
      </c>
      <c r="R210" s="76">
        <v>43854</v>
      </c>
      <c r="S210" s="76">
        <v>44219</v>
      </c>
    </row>
    <row r="211" spans="1:19" x14ac:dyDescent="0.3">
      <c r="A211" s="7"/>
      <c r="B211" s="7">
        <v>206</v>
      </c>
      <c r="C211" s="5" t="s">
        <v>543</v>
      </c>
      <c r="D211" s="44" t="s">
        <v>415</v>
      </c>
      <c r="E211" s="44" t="s">
        <v>14</v>
      </c>
      <c r="F211" s="12" t="s">
        <v>16</v>
      </c>
      <c r="G211" s="68" t="s">
        <v>106</v>
      </c>
      <c r="H211" s="12">
        <v>2006</v>
      </c>
      <c r="I211" s="12" t="s">
        <v>516</v>
      </c>
      <c r="J211" s="8">
        <v>346</v>
      </c>
      <c r="K211" s="12">
        <v>2</v>
      </c>
      <c r="L211" s="68" t="s">
        <v>13</v>
      </c>
      <c r="M211" s="12" t="s">
        <v>13</v>
      </c>
      <c r="N211" s="76">
        <v>43124</v>
      </c>
      <c r="O211" s="76">
        <v>43488</v>
      </c>
      <c r="P211" s="76">
        <v>43489</v>
      </c>
      <c r="Q211" s="76">
        <v>43853</v>
      </c>
      <c r="R211" s="76">
        <v>43854</v>
      </c>
      <c r="S211" s="76">
        <v>44219</v>
      </c>
    </row>
    <row r="212" spans="1:19" x14ac:dyDescent="0.3">
      <c r="A212" s="7"/>
      <c r="B212" s="7">
        <v>207</v>
      </c>
      <c r="C212" s="5" t="s">
        <v>543</v>
      </c>
      <c r="D212" s="44" t="s">
        <v>417</v>
      </c>
      <c r="E212" s="44" t="s">
        <v>14</v>
      </c>
      <c r="F212" s="12" t="s">
        <v>418</v>
      </c>
      <c r="G212" s="68" t="s">
        <v>419</v>
      </c>
      <c r="H212" s="12">
        <v>2001</v>
      </c>
      <c r="I212" s="12" t="s">
        <v>420</v>
      </c>
      <c r="J212" s="8">
        <v>398</v>
      </c>
      <c r="K212" s="12">
        <v>2</v>
      </c>
      <c r="L212" s="68" t="s">
        <v>13</v>
      </c>
      <c r="M212" s="12" t="s">
        <v>13</v>
      </c>
      <c r="N212" s="76">
        <v>43124</v>
      </c>
      <c r="O212" s="76">
        <v>43488</v>
      </c>
      <c r="P212" s="76">
        <v>43489</v>
      </c>
      <c r="Q212" s="76">
        <v>43853</v>
      </c>
      <c r="R212" s="76">
        <v>43854</v>
      </c>
      <c r="S212" s="76">
        <v>44219</v>
      </c>
    </row>
    <row r="213" spans="1:19" x14ac:dyDescent="0.3">
      <c r="A213" s="7"/>
      <c r="B213" s="7">
        <v>208</v>
      </c>
      <c r="C213" s="5" t="s">
        <v>543</v>
      </c>
      <c r="D213" s="44" t="s">
        <v>421</v>
      </c>
      <c r="E213" s="44" t="s">
        <v>20</v>
      </c>
      <c r="F213" s="12" t="s">
        <v>22</v>
      </c>
      <c r="G213" s="68">
        <v>21213</v>
      </c>
      <c r="H213" s="12">
        <v>1996</v>
      </c>
      <c r="I213" s="12" t="s">
        <v>517</v>
      </c>
      <c r="J213" s="8">
        <v>1690</v>
      </c>
      <c r="K213" s="12">
        <v>4</v>
      </c>
      <c r="L213" s="68" t="s">
        <v>13</v>
      </c>
      <c r="M213" s="12" t="s">
        <v>13</v>
      </c>
      <c r="N213" s="76">
        <v>43124</v>
      </c>
      <c r="O213" s="76">
        <v>43488</v>
      </c>
      <c r="P213" s="76">
        <v>43489</v>
      </c>
      <c r="Q213" s="76">
        <v>43853</v>
      </c>
      <c r="R213" s="76">
        <v>43854</v>
      </c>
      <c r="S213" s="76">
        <v>44219</v>
      </c>
    </row>
    <row r="214" spans="1:19" x14ac:dyDescent="0.3">
      <c r="A214" s="7"/>
      <c r="B214" s="7">
        <v>209</v>
      </c>
      <c r="C214" s="5" t="s">
        <v>543</v>
      </c>
      <c r="D214" s="44" t="s">
        <v>423</v>
      </c>
      <c r="E214" s="44" t="s">
        <v>14</v>
      </c>
      <c r="F214" s="12" t="s">
        <v>64</v>
      </c>
      <c r="G214" s="68" t="s">
        <v>510</v>
      </c>
      <c r="H214" s="12">
        <v>2001</v>
      </c>
      <c r="I214" s="12" t="s">
        <v>425</v>
      </c>
      <c r="J214" s="8">
        <v>450</v>
      </c>
      <c r="K214" s="12">
        <v>2</v>
      </c>
      <c r="L214" s="68" t="s">
        <v>13</v>
      </c>
      <c r="M214" s="12" t="s">
        <v>13</v>
      </c>
      <c r="N214" s="9">
        <v>42856</v>
      </c>
      <c r="O214" s="9">
        <v>43220</v>
      </c>
      <c r="P214" s="9">
        <v>43221</v>
      </c>
      <c r="Q214" s="9">
        <v>43585</v>
      </c>
      <c r="R214" s="9">
        <v>43586</v>
      </c>
      <c r="S214" s="9">
        <v>43951</v>
      </c>
    </row>
    <row r="215" spans="1:19" x14ac:dyDescent="0.3">
      <c r="A215" s="7"/>
      <c r="B215" s="7">
        <v>210</v>
      </c>
      <c r="C215" s="5" t="s">
        <v>543</v>
      </c>
      <c r="D215" s="44" t="s">
        <v>387</v>
      </c>
      <c r="E215" s="44" t="s">
        <v>76</v>
      </c>
      <c r="F215" s="12" t="s">
        <v>11</v>
      </c>
      <c r="G215" s="68" t="s">
        <v>12</v>
      </c>
      <c r="H215" s="12">
        <v>2009</v>
      </c>
      <c r="I215" s="12" t="s">
        <v>388</v>
      </c>
      <c r="J215" s="8">
        <v>2500</v>
      </c>
      <c r="K215" s="12">
        <v>5</v>
      </c>
      <c r="L215" s="50">
        <v>2705</v>
      </c>
      <c r="M215" s="8">
        <v>845</v>
      </c>
      <c r="N215" s="76">
        <v>43124</v>
      </c>
      <c r="O215" s="76">
        <v>43488</v>
      </c>
      <c r="P215" s="76">
        <v>43489</v>
      </c>
      <c r="Q215" s="76">
        <v>43853</v>
      </c>
      <c r="R215" s="76">
        <v>43854</v>
      </c>
      <c r="S215" s="76">
        <v>44219</v>
      </c>
    </row>
    <row r="216" spans="1:19" x14ac:dyDescent="0.3">
      <c r="A216" s="7"/>
      <c r="B216" s="7">
        <v>211</v>
      </c>
      <c r="C216" s="5" t="s">
        <v>543</v>
      </c>
      <c r="D216" s="44" t="s">
        <v>389</v>
      </c>
      <c r="E216" s="44" t="s">
        <v>76</v>
      </c>
      <c r="F216" s="12" t="s">
        <v>11</v>
      </c>
      <c r="G216" s="68" t="s">
        <v>12</v>
      </c>
      <c r="H216" s="12">
        <v>2009</v>
      </c>
      <c r="I216" s="12" t="s">
        <v>426</v>
      </c>
      <c r="J216" s="8">
        <v>2500</v>
      </c>
      <c r="K216" s="12">
        <v>5</v>
      </c>
      <c r="L216" s="50">
        <v>2705</v>
      </c>
      <c r="M216" s="8">
        <v>845</v>
      </c>
      <c r="N216" s="76">
        <v>43124</v>
      </c>
      <c r="O216" s="76">
        <v>43488</v>
      </c>
      <c r="P216" s="76">
        <v>43489</v>
      </c>
      <c r="Q216" s="76">
        <v>43853</v>
      </c>
      <c r="R216" s="76">
        <v>43854</v>
      </c>
      <c r="S216" s="76">
        <v>44219</v>
      </c>
    </row>
    <row r="217" spans="1:19" x14ac:dyDescent="0.3">
      <c r="A217" s="7"/>
      <c r="B217" s="7">
        <v>212</v>
      </c>
      <c r="C217" s="5" t="s">
        <v>543</v>
      </c>
      <c r="D217" s="44" t="s">
        <v>427</v>
      </c>
      <c r="E217" s="44" t="s">
        <v>76</v>
      </c>
      <c r="F217" s="12" t="s">
        <v>38</v>
      </c>
      <c r="G217" s="68">
        <v>39094</v>
      </c>
      <c r="H217" s="12">
        <v>2004</v>
      </c>
      <c r="I217" s="12" t="s">
        <v>518</v>
      </c>
      <c r="J217" s="8">
        <v>2890</v>
      </c>
      <c r="K217" s="12">
        <v>5</v>
      </c>
      <c r="L217" s="68">
        <v>3500</v>
      </c>
      <c r="M217" s="12">
        <v>1900</v>
      </c>
      <c r="N217" s="76">
        <v>43124</v>
      </c>
      <c r="O217" s="76">
        <v>43488</v>
      </c>
      <c r="P217" s="76">
        <v>43489</v>
      </c>
      <c r="Q217" s="76">
        <v>43853</v>
      </c>
      <c r="R217" s="76">
        <v>43854</v>
      </c>
      <c r="S217" s="76">
        <v>44219</v>
      </c>
    </row>
    <row r="218" spans="1:19" x14ac:dyDescent="0.3">
      <c r="A218" s="7"/>
      <c r="B218" s="7">
        <v>213</v>
      </c>
      <c r="C218" s="5" t="s">
        <v>543</v>
      </c>
      <c r="D218" s="12" t="s">
        <v>429</v>
      </c>
      <c r="E218" s="44" t="s">
        <v>133</v>
      </c>
      <c r="F218" s="12" t="s">
        <v>38</v>
      </c>
      <c r="G218" s="68">
        <v>2206</v>
      </c>
      <c r="H218" s="12">
        <v>2006</v>
      </c>
      <c r="I218" s="12" t="s">
        <v>430</v>
      </c>
      <c r="J218" s="8">
        <v>2445</v>
      </c>
      <c r="K218" s="12">
        <v>11</v>
      </c>
      <c r="L218" s="68" t="s">
        <v>13</v>
      </c>
      <c r="M218" s="12" t="s">
        <v>13</v>
      </c>
      <c r="N218" s="76">
        <v>43124</v>
      </c>
      <c r="O218" s="76">
        <v>43488</v>
      </c>
      <c r="P218" s="76">
        <v>43489</v>
      </c>
      <c r="Q218" s="76">
        <v>43853</v>
      </c>
      <c r="R218" s="76">
        <v>43854</v>
      </c>
      <c r="S218" s="76">
        <v>44219</v>
      </c>
    </row>
    <row r="219" spans="1:19" x14ac:dyDescent="0.3">
      <c r="A219" s="7"/>
      <c r="B219" s="7">
        <v>214</v>
      </c>
      <c r="C219" s="5" t="s">
        <v>543</v>
      </c>
      <c r="D219" s="44" t="s">
        <v>690</v>
      </c>
      <c r="E219" s="44" t="s">
        <v>323</v>
      </c>
      <c r="F219" s="12" t="s">
        <v>511</v>
      </c>
      <c r="G219" s="68" t="s">
        <v>512</v>
      </c>
      <c r="H219" s="12">
        <v>1987</v>
      </c>
      <c r="I219" s="12">
        <v>78408</v>
      </c>
      <c r="J219" s="8" t="s">
        <v>13</v>
      </c>
      <c r="K219" s="12">
        <v>1</v>
      </c>
      <c r="L219" s="68" t="s">
        <v>13</v>
      </c>
      <c r="M219" s="12" t="s">
        <v>13</v>
      </c>
      <c r="N219" s="76">
        <v>43124</v>
      </c>
      <c r="O219" s="76">
        <v>43488</v>
      </c>
      <c r="P219" s="76">
        <v>43489</v>
      </c>
      <c r="Q219" s="76">
        <v>43853</v>
      </c>
      <c r="R219" s="76">
        <v>43854</v>
      </c>
      <c r="S219" s="76">
        <v>44219</v>
      </c>
    </row>
    <row r="220" spans="1:19" x14ac:dyDescent="0.3">
      <c r="A220" s="7"/>
      <c r="B220" s="7">
        <v>215</v>
      </c>
      <c r="C220" s="5" t="s">
        <v>543</v>
      </c>
      <c r="D220" s="44" t="s">
        <v>431</v>
      </c>
      <c r="E220" s="44" t="s">
        <v>20</v>
      </c>
      <c r="F220" s="12" t="s">
        <v>22</v>
      </c>
      <c r="G220" s="68" t="s">
        <v>509</v>
      </c>
      <c r="H220" s="12">
        <v>2003</v>
      </c>
      <c r="I220" s="12" t="s">
        <v>432</v>
      </c>
      <c r="J220" s="8">
        <v>1690</v>
      </c>
      <c r="K220" s="12">
        <v>5</v>
      </c>
      <c r="L220" s="68" t="s">
        <v>13</v>
      </c>
      <c r="M220" s="12" t="s">
        <v>13</v>
      </c>
      <c r="N220" s="76">
        <v>43124</v>
      </c>
      <c r="O220" s="76">
        <v>43488</v>
      </c>
      <c r="P220" s="76">
        <v>43489</v>
      </c>
      <c r="Q220" s="76">
        <v>43853</v>
      </c>
      <c r="R220" s="76">
        <v>43854</v>
      </c>
      <c r="S220" s="76">
        <v>44219</v>
      </c>
    </row>
    <row r="221" spans="1:19" x14ac:dyDescent="0.3">
      <c r="A221" s="7"/>
      <c r="B221" s="7">
        <v>216</v>
      </c>
      <c r="C221" s="5" t="s">
        <v>543</v>
      </c>
      <c r="D221" s="44" t="s">
        <v>433</v>
      </c>
      <c r="E221" s="44" t="s">
        <v>20</v>
      </c>
      <c r="F221" s="8" t="s">
        <v>358</v>
      </c>
      <c r="G221" s="68" t="s">
        <v>434</v>
      </c>
      <c r="H221" s="12">
        <v>1999</v>
      </c>
      <c r="I221" s="12" t="s">
        <v>435</v>
      </c>
      <c r="J221" s="8">
        <v>4000</v>
      </c>
      <c r="K221" s="12">
        <v>7</v>
      </c>
      <c r="L221" s="68" t="s">
        <v>13</v>
      </c>
      <c r="M221" s="12" t="s">
        <v>13</v>
      </c>
      <c r="N221" s="76">
        <v>43124</v>
      </c>
      <c r="O221" s="76">
        <v>43488</v>
      </c>
      <c r="P221" s="76">
        <v>43489</v>
      </c>
      <c r="Q221" s="76">
        <v>43853</v>
      </c>
      <c r="R221" s="76">
        <v>43854</v>
      </c>
      <c r="S221" s="76">
        <v>44219</v>
      </c>
    </row>
    <row r="222" spans="1:19" x14ac:dyDescent="0.3">
      <c r="A222" s="7"/>
      <c r="B222" s="7">
        <v>217</v>
      </c>
      <c r="C222" s="5" t="s">
        <v>543</v>
      </c>
      <c r="D222" s="44" t="s">
        <v>384</v>
      </c>
      <c r="E222" s="44" t="s">
        <v>20</v>
      </c>
      <c r="F222" s="8" t="s">
        <v>358</v>
      </c>
      <c r="G222" s="50" t="s">
        <v>696</v>
      </c>
      <c r="H222" s="12">
        <v>2006</v>
      </c>
      <c r="I222" s="12" t="s">
        <v>386</v>
      </c>
      <c r="J222" s="8">
        <v>2495</v>
      </c>
      <c r="K222" s="12">
        <v>7</v>
      </c>
      <c r="L222" s="50" t="s">
        <v>13</v>
      </c>
      <c r="M222" s="8" t="s">
        <v>13</v>
      </c>
      <c r="N222" s="76">
        <v>43124</v>
      </c>
      <c r="O222" s="76">
        <v>43488</v>
      </c>
      <c r="P222" s="76">
        <v>43489</v>
      </c>
      <c r="Q222" s="76">
        <v>43853</v>
      </c>
      <c r="R222" s="76">
        <v>43854</v>
      </c>
      <c r="S222" s="76">
        <v>44219</v>
      </c>
    </row>
    <row r="223" spans="1:19" x14ac:dyDescent="0.3">
      <c r="A223" s="7"/>
      <c r="B223" s="7">
        <v>218</v>
      </c>
      <c r="C223" s="5" t="s">
        <v>543</v>
      </c>
      <c r="D223" s="44" t="s">
        <v>436</v>
      </c>
      <c r="E223" s="44" t="s">
        <v>20</v>
      </c>
      <c r="F223" s="12" t="s">
        <v>38</v>
      </c>
      <c r="G223" s="68">
        <v>31519</v>
      </c>
      <c r="H223" s="12">
        <v>2003</v>
      </c>
      <c r="I223" s="69">
        <v>31510030554047</v>
      </c>
      <c r="J223" s="8">
        <v>2890</v>
      </c>
      <c r="K223" s="12">
        <v>7</v>
      </c>
      <c r="L223" s="50" t="s">
        <v>13</v>
      </c>
      <c r="M223" s="8" t="s">
        <v>13</v>
      </c>
      <c r="N223" s="76">
        <v>43124</v>
      </c>
      <c r="O223" s="76">
        <v>43488</v>
      </c>
      <c r="P223" s="76">
        <v>43489</v>
      </c>
      <c r="Q223" s="76">
        <v>43853</v>
      </c>
      <c r="R223" s="76">
        <v>43854</v>
      </c>
      <c r="S223" s="76">
        <v>44219</v>
      </c>
    </row>
    <row r="224" spans="1:19" x14ac:dyDescent="0.3">
      <c r="A224" s="7"/>
      <c r="B224" s="7">
        <v>219</v>
      </c>
      <c r="C224" s="5" t="s">
        <v>543</v>
      </c>
      <c r="D224" s="44" t="s">
        <v>438</v>
      </c>
      <c r="E224" s="44" t="s">
        <v>20</v>
      </c>
      <c r="F224" s="12" t="s">
        <v>22</v>
      </c>
      <c r="G224" s="68" t="s">
        <v>513</v>
      </c>
      <c r="H224" s="12">
        <v>2008</v>
      </c>
      <c r="I224" s="12" t="s">
        <v>519</v>
      </c>
      <c r="J224" s="8">
        <v>1690</v>
      </c>
      <c r="K224" s="12">
        <v>4</v>
      </c>
      <c r="L224" s="50" t="s">
        <v>13</v>
      </c>
      <c r="M224" s="8" t="s">
        <v>13</v>
      </c>
      <c r="N224" s="76">
        <v>43124</v>
      </c>
      <c r="O224" s="76">
        <v>43488</v>
      </c>
      <c r="P224" s="76">
        <v>43489</v>
      </c>
      <c r="Q224" s="76">
        <v>43853</v>
      </c>
      <c r="R224" s="76">
        <v>43854</v>
      </c>
      <c r="S224" s="76">
        <v>44219</v>
      </c>
    </row>
    <row r="225" spans="1:20" x14ac:dyDescent="0.3">
      <c r="A225" s="11"/>
      <c r="B225" s="7">
        <v>220</v>
      </c>
      <c r="C225" s="5" t="s">
        <v>543</v>
      </c>
      <c r="D225" s="12" t="s">
        <v>588</v>
      </c>
      <c r="E225" s="44" t="s">
        <v>14</v>
      </c>
      <c r="F225" s="12" t="s">
        <v>16</v>
      </c>
      <c r="G225" s="68" t="s">
        <v>68</v>
      </c>
      <c r="H225" s="12">
        <v>2005</v>
      </c>
      <c r="I225" s="12" t="s">
        <v>440</v>
      </c>
      <c r="J225" s="12">
        <v>346</v>
      </c>
      <c r="K225" s="12">
        <v>2</v>
      </c>
      <c r="L225" s="50" t="s">
        <v>13</v>
      </c>
      <c r="M225" s="8" t="s">
        <v>13</v>
      </c>
      <c r="N225" s="76">
        <v>42923</v>
      </c>
      <c r="O225" s="76">
        <v>43287</v>
      </c>
      <c r="P225" s="76">
        <v>43288</v>
      </c>
      <c r="Q225" s="76">
        <v>43652</v>
      </c>
      <c r="R225" s="76">
        <v>43653</v>
      </c>
      <c r="S225" s="76">
        <v>44018</v>
      </c>
    </row>
    <row r="226" spans="1:20" x14ac:dyDescent="0.3">
      <c r="A226" s="11"/>
      <c r="B226" s="7">
        <v>221</v>
      </c>
      <c r="C226" s="5" t="s">
        <v>543</v>
      </c>
      <c r="D226" s="12" t="s">
        <v>593</v>
      </c>
      <c r="E226" s="44" t="s">
        <v>14</v>
      </c>
      <c r="F226" s="12" t="s">
        <v>16</v>
      </c>
      <c r="G226" s="68" t="s">
        <v>68</v>
      </c>
      <c r="H226" s="12">
        <v>2007</v>
      </c>
      <c r="I226" s="12" t="s">
        <v>441</v>
      </c>
      <c r="J226" s="12">
        <v>346</v>
      </c>
      <c r="K226" s="12">
        <v>2</v>
      </c>
      <c r="L226" s="50" t="s">
        <v>13</v>
      </c>
      <c r="M226" s="8" t="s">
        <v>13</v>
      </c>
      <c r="N226" s="76">
        <v>42923</v>
      </c>
      <c r="O226" s="76">
        <v>43287</v>
      </c>
      <c r="P226" s="76">
        <v>43288</v>
      </c>
      <c r="Q226" s="76">
        <v>43652</v>
      </c>
      <c r="R226" s="76">
        <v>43653</v>
      </c>
      <c r="S226" s="76">
        <v>44018</v>
      </c>
    </row>
    <row r="227" spans="1:20" x14ac:dyDescent="0.3">
      <c r="A227" s="11"/>
      <c r="B227" s="7">
        <v>222</v>
      </c>
      <c r="C227" s="5" t="s">
        <v>543</v>
      </c>
      <c r="D227" s="12" t="s">
        <v>587</v>
      </c>
      <c r="E227" s="44" t="s">
        <v>14</v>
      </c>
      <c r="F227" s="12" t="s">
        <v>16</v>
      </c>
      <c r="G227" s="68" t="s">
        <v>68</v>
      </c>
      <c r="H227" s="12">
        <v>2005</v>
      </c>
      <c r="I227" s="12" t="s">
        <v>442</v>
      </c>
      <c r="J227" s="12">
        <v>346</v>
      </c>
      <c r="K227" s="12">
        <v>2</v>
      </c>
      <c r="L227" s="50" t="s">
        <v>13</v>
      </c>
      <c r="M227" s="8" t="s">
        <v>13</v>
      </c>
      <c r="N227" s="76">
        <v>42923</v>
      </c>
      <c r="O227" s="76">
        <v>43287</v>
      </c>
      <c r="P227" s="76">
        <v>43288</v>
      </c>
      <c r="Q227" s="76">
        <v>43652</v>
      </c>
      <c r="R227" s="76">
        <v>43653</v>
      </c>
      <c r="S227" s="76">
        <v>44018</v>
      </c>
    </row>
    <row r="228" spans="1:20" x14ac:dyDescent="0.3">
      <c r="A228" s="11"/>
      <c r="B228" s="7">
        <v>223</v>
      </c>
      <c r="C228" s="5" t="s">
        <v>543</v>
      </c>
      <c r="D228" s="12" t="s">
        <v>590</v>
      </c>
      <c r="E228" s="44" t="s">
        <v>14</v>
      </c>
      <c r="F228" s="12" t="s">
        <v>16</v>
      </c>
      <c r="G228" s="68" t="s">
        <v>68</v>
      </c>
      <c r="H228" s="12">
        <v>2005</v>
      </c>
      <c r="I228" s="12" t="s">
        <v>443</v>
      </c>
      <c r="J228" s="12">
        <v>346</v>
      </c>
      <c r="K228" s="12">
        <v>2</v>
      </c>
      <c r="L228" s="50" t="s">
        <v>13</v>
      </c>
      <c r="M228" s="8" t="s">
        <v>13</v>
      </c>
      <c r="N228" s="76">
        <v>42923</v>
      </c>
      <c r="O228" s="76">
        <v>43287</v>
      </c>
      <c r="P228" s="76">
        <v>43288</v>
      </c>
      <c r="Q228" s="76">
        <v>43652</v>
      </c>
      <c r="R228" s="76">
        <v>43653</v>
      </c>
      <c r="S228" s="76">
        <v>44018</v>
      </c>
    </row>
    <row r="229" spans="1:20" x14ac:dyDescent="0.3">
      <c r="A229" s="11"/>
      <c r="B229" s="7">
        <v>224</v>
      </c>
      <c r="C229" s="5" t="s">
        <v>543</v>
      </c>
      <c r="D229" s="12" t="s">
        <v>592</v>
      </c>
      <c r="E229" s="44" t="s">
        <v>14</v>
      </c>
      <c r="F229" s="12" t="s">
        <v>16</v>
      </c>
      <c r="G229" s="68" t="s">
        <v>68</v>
      </c>
      <c r="H229" s="12">
        <v>2005</v>
      </c>
      <c r="I229" s="12" t="s">
        <v>444</v>
      </c>
      <c r="J229" s="12">
        <v>346</v>
      </c>
      <c r="K229" s="12">
        <v>2</v>
      </c>
      <c r="L229" s="50" t="s">
        <v>13</v>
      </c>
      <c r="M229" s="8" t="s">
        <v>13</v>
      </c>
      <c r="N229" s="76">
        <v>42923</v>
      </c>
      <c r="O229" s="76">
        <v>43287</v>
      </c>
      <c r="P229" s="76">
        <v>43288</v>
      </c>
      <c r="Q229" s="76">
        <v>43652</v>
      </c>
      <c r="R229" s="76">
        <v>43653</v>
      </c>
      <c r="S229" s="76">
        <v>44018</v>
      </c>
    </row>
    <row r="230" spans="1:20" x14ac:dyDescent="0.3">
      <c r="A230" s="11"/>
      <c r="B230" s="7">
        <v>225</v>
      </c>
      <c r="C230" s="5" t="s">
        <v>543</v>
      </c>
      <c r="D230" s="12" t="s">
        <v>586</v>
      </c>
      <c r="E230" s="44" t="s">
        <v>14</v>
      </c>
      <c r="F230" s="12" t="s">
        <v>16</v>
      </c>
      <c r="G230" s="68" t="s">
        <v>68</v>
      </c>
      <c r="H230" s="12">
        <v>2005</v>
      </c>
      <c r="I230" s="12" t="s">
        <v>445</v>
      </c>
      <c r="J230" s="12">
        <v>346</v>
      </c>
      <c r="K230" s="12">
        <v>2</v>
      </c>
      <c r="L230" s="50" t="s">
        <v>13</v>
      </c>
      <c r="M230" s="8" t="s">
        <v>13</v>
      </c>
      <c r="N230" s="76">
        <v>42923</v>
      </c>
      <c r="O230" s="76">
        <v>43287</v>
      </c>
      <c r="P230" s="76">
        <v>43288</v>
      </c>
      <c r="Q230" s="76">
        <v>43652</v>
      </c>
      <c r="R230" s="76">
        <v>43653</v>
      </c>
      <c r="S230" s="76">
        <v>44018</v>
      </c>
    </row>
    <row r="231" spans="1:20" x14ac:dyDescent="0.3">
      <c r="A231" s="11"/>
      <c r="B231" s="7">
        <v>226</v>
      </c>
      <c r="C231" s="5" t="s">
        <v>543</v>
      </c>
      <c r="D231" s="12" t="s">
        <v>589</v>
      </c>
      <c r="E231" s="44" t="s">
        <v>14</v>
      </c>
      <c r="F231" s="12" t="s">
        <v>16</v>
      </c>
      <c r="G231" s="68" t="s">
        <v>68</v>
      </c>
      <c r="H231" s="12">
        <v>2007</v>
      </c>
      <c r="I231" s="12" t="s">
        <v>446</v>
      </c>
      <c r="J231" s="12">
        <v>346</v>
      </c>
      <c r="K231" s="12">
        <v>2</v>
      </c>
      <c r="L231" s="50" t="s">
        <v>13</v>
      </c>
      <c r="M231" s="8" t="s">
        <v>13</v>
      </c>
      <c r="N231" s="76">
        <v>42923</v>
      </c>
      <c r="O231" s="76">
        <v>43287</v>
      </c>
      <c r="P231" s="76">
        <v>43288</v>
      </c>
      <c r="Q231" s="76">
        <v>43652</v>
      </c>
      <c r="R231" s="76">
        <v>43653</v>
      </c>
      <c r="S231" s="76">
        <v>44018</v>
      </c>
    </row>
    <row r="232" spans="1:20" x14ac:dyDescent="0.3">
      <c r="A232" s="11"/>
      <c r="B232" s="7">
        <v>227</v>
      </c>
      <c r="C232" s="5" t="s">
        <v>543</v>
      </c>
      <c r="D232" s="12" t="s">
        <v>591</v>
      </c>
      <c r="E232" s="44" t="s">
        <v>14</v>
      </c>
      <c r="F232" s="12" t="s">
        <v>16</v>
      </c>
      <c r="G232" s="68" t="s">
        <v>68</v>
      </c>
      <c r="H232" s="12">
        <v>2007</v>
      </c>
      <c r="I232" s="12" t="s">
        <v>447</v>
      </c>
      <c r="J232" s="12">
        <v>346</v>
      </c>
      <c r="K232" s="12">
        <v>2</v>
      </c>
      <c r="L232" s="50" t="s">
        <v>13</v>
      </c>
      <c r="M232" s="8" t="s">
        <v>13</v>
      </c>
      <c r="N232" s="76">
        <v>42923</v>
      </c>
      <c r="O232" s="76">
        <v>43287</v>
      </c>
      <c r="P232" s="76">
        <v>43288</v>
      </c>
      <c r="Q232" s="76">
        <v>43652</v>
      </c>
      <c r="R232" s="76">
        <v>43653</v>
      </c>
      <c r="S232" s="76">
        <v>44018</v>
      </c>
    </row>
    <row r="233" spans="1:20" x14ac:dyDescent="0.3">
      <c r="A233" s="11"/>
      <c r="B233" s="7">
        <v>228</v>
      </c>
      <c r="C233" s="5" t="s">
        <v>543</v>
      </c>
      <c r="D233" s="12" t="s">
        <v>392</v>
      </c>
      <c r="E233" s="44" t="s">
        <v>76</v>
      </c>
      <c r="F233" s="12" t="s">
        <v>11</v>
      </c>
      <c r="G233" s="68" t="s">
        <v>12</v>
      </c>
      <c r="H233" s="12">
        <v>2011</v>
      </c>
      <c r="I233" s="12" t="s">
        <v>393</v>
      </c>
      <c r="J233" s="12">
        <v>2494</v>
      </c>
      <c r="K233" s="12">
        <v>5</v>
      </c>
      <c r="L233" s="68">
        <v>2690</v>
      </c>
      <c r="M233" s="12">
        <v>702</v>
      </c>
      <c r="N233" s="76">
        <v>43091</v>
      </c>
      <c r="O233" s="76">
        <v>43455</v>
      </c>
      <c r="P233" s="76">
        <v>43456</v>
      </c>
      <c r="Q233" s="76">
        <v>43820</v>
      </c>
      <c r="R233" s="76">
        <v>43821</v>
      </c>
      <c r="S233" s="76">
        <v>44186</v>
      </c>
    </row>
    <row r="234" spans="1:20" x14ac:dyDescent="0.3">
      <c r="A234" s="111">
        <v>24</v>
      </c>
      <c r="B234" s="7">
        <v>229</v>
      </c>
      <c r="C234" s="5" t="s">
        <v>546</v>
      </c>
      <c r="D234" s="44" t="s">
        <v>454</v>
      </c>
      <c r="E234" s="44" t="s">
        <v>20</v>
      </c>
      <c r="F234" s="8" t="s">
        <v>83</v>
      </c>
      <c r="G234" s="50">
        <v>21214</v>
      </c>
      <c r="H234" s="12">
        <v>2006</v>
      </c>
      <c r="I234" s="8" t="s">
        <v>455</v>
      </c>
      <c r="J234" s="8">
        <v>1690</v>
      </c>
      <c r="K234" s="12">
        <v>5</v>
      </c>
      <c r="L234" s="50" t="s">
        <v>13</v>
      </c>
      <c r="M234" s="8" t="s">
        <v>13</v>
      </c>
      <c r="N234" s="9">
        <v>42961</v>
      </c>
      <c r="O234" s="76">
        <v>43325</v>
      </c>
      <c r="P234" s="9">
        <v>43326</v>
      </c>
      <c r="Q234" s="76">
        <v>43690</v>
      </c>
      <c r="R234" s="9">
        <v>43691</v>
      </c>
      <c r="S234" s="76">
        <v>44056</v>
      </c>
    </row>
    <row r="235" spans="1:20" x14ac:dyDescent="0.3">
      <c r="A235" s="7"/>
      <c r="B235" s="7">
        <v>230</v>
      </c>
      <c r="C235" s="5" t="s">
        <v>546</v>
      </c>
      <c r="D235" s="44" t="s">
        <v>452</v>
      </c>
      <c r="E235" s="44" t="s">
        <v>20</v>
      </c>
      <c r="F235" s="8" t="s">
        <v>22</v>
      </c>
      <c r="G235" s="50">
        <v>2121</v>
      </c>
      <c r="H235" s="12">
        <v>2011</v>
      </c>
      <c r="I235" s="8" t="s">
        <v>453</v>
      </c>
      <c r="J235" s="8">
        <v>1690</v>
      </c>
      <c r="K235" s="12">
        <v>5</v>
      </c>
      <c r="L235" s="50" t="s">
        <v>13</v>
      </c>
      <c r="M235" s="8" t="s">
        <v>13</v>
      </c>
      <c r="N235" s="9">
        <v>42922</v>
      </c>
      <c r="O235" s="76">
        <v>43286</v>
      </c>
      <c r="P235" s="9">
        <v>43287</v>
      </c>
      <c r="Q235" s="76">
        <v>43651</v>
      </c>
      <c r="R235" s="9">
        <v>43652</v>
      </c>
      <c r="S235" s="76">
        <v>44017</v>
      </c>
    </row>
    <row r="236" spans="1:20" x14ac:dyDescent="0.3">
      <c r="A236" s="45"/>
      <c r="B236" s="7">
        <v>231</v>
      </c>
      <c r="C236" s="79" t="s">
        <v>546</v>
      </c>
      <c r="D236" s="44" t="s">
        <v>456</v>
      </c>
      <c r="E236" s="44" t="s">
        <v>20</v>
      </c>
      <c r="F236" s="44" t="s">
        <v>83</v>
      </c>
      <c r="G236" s="80">
        <v>21213</v>
      </c>
      <c r="H236" s="44">
        <v>2002</v>
      </c>
      <c r="I236" s="44" t="s">
        <v>457</v>
      </c>
      <c r="J236" s="44">
        <v>1690</v>
      </c>
      <c r="K236" s="44">
        <v>5</v>
      </c>
      <c r="L236" s="80" t="s">
        <v>13</v>
      </c>
      <c r="M236" s="44" t="s">
        <v>13</v>
      </c>
      <c r="N236" s="76">
        <v>42968</v>
      </c>
      <c r="O236" s="76">
        <v>43332</v>
      </c>
      <c r="P236" s="76">
        <v>43333</v>
      </c>
      <c r="Q236" s="76">
        <v>43697</v>
      </c>
      <c r="R236" s="76">
        <v>43698</v>
      </c>
      <c r="S236" s="76">
        <v>44063</v>
      </c>
      <c r="T236" s="117"/>
    </row>
    <row r="237" spans="1:20" x14ac:dyDescent="0.3">
      <c r="A237" s="7"/>
      <c r="B237" s="7">
        <v>232</v>
      </c>
      <c r="C237" s="5" t="s">
        <v>546</v>
      </c>
      <c r="D237" s="44" t="s">
        <v>450</v>
      </c>
      <c r="E237" s="44" t="s">
        <v>76</v>
      </c>
      <c r="F237" s="8" t="s">
        <v>11</v>
      </c>
      <c r="G237" s="50" t="s">
        <v>12</v>
      </c>
      <c r="H237" s="12">
        <v>2010</v>
      </c>
      <c r="I237" s="8" t="s">
        <v>451</v>
      </c>
      <c r="J237" s="8">
        <v>2494</v>
      </c>
      <c r="K237" s="12">
        <v>5</v>
      </c>
      <c r="L237" s="68">
        <v>2675</v>
      </c>
      <c r="M237" s="12">
        <v>870</v>
      </c>
      <c r="N237" s="76">
        <v>42968</v>
      </c>
      <c r="O237" s="76">
        <v>43332</v>
      </c>
      <c r="P237" s="76">
        <v>43333</v>
      </c>
      <c r="Q237" s="76">
        <v>43697</v>
      </c>
      <c r="R237" s="76">
        <v>43698</v>
      </c>
      <c r="S237" s="76">
        <v>44063</v>
      </c>
    </row>
    <row r="238" spans="1:20" x14ac:dyDescent="0.3">
      <c r="A238" s="7"/>
      <c r="B238" s="7">
        <v>233</v>
      </c>
      <c r="C238" s="5" t="s">
        <v>546</v>
      </c>
      <c r="D238" s="44" t="s">
        <v>458</v>
      </c>
      <c r="E238" s="44" t="s">
        <v>20</v>
      </c>
      <c r="F238" s="8" t="s">
        <v>38</v>
      </c>
      <c r="G238" s="50">
        <v>31514</v>
      </c>
      <c r="H238" s="12">
        <v>2005</v>
      </c>
      <c r="I238" s="8" t="s">
        <v>459</v>
      </c>
      <c r="J238" s="8">
        <v>2445</v>
      </c>
      <c r="K238" s="12">
        <v>5</v>
      </c>
      <c r="L238" s="50" t="s">
        <v>13</v>
      </c>
      <c r="M238" s="8" t="s">
        <v>13</v>
      </c>
      <c r="N238" s="9">
        <v>42961</v>
      </c>
      <c r="O238" s="76">
        <v>43325</v>
      </c>
      <c r="P238" s="9">
        <v>43326</v>
      </c>
      <c r="Q238" s="76">
        <v>43690</v>
      </c>
      <c r="R238" s="9">
        <v>43691</v>
      </c>
      <c r="S238" s="76">
        <v>44056</v>
      </c>
    </row>
    <row r="239" spans="1:20" x14ac:dyDescent="0.3">
      <c r="A239" s="7"/>
      <c r="B239" s="7">
        <v>234</v>
      </c>
      <c r="C239" s="5" t="s">
        <v>546</v>
      </c>
      <c r="D239" s="44" t="s">
        <v>460</v>
      </c>
      <c r="E239" s="44" t="s">
        <v>20</v>
      </c>
      <c r="F239" s="8" t="s">
        <v>461</v>
      </c>
      <c r="G239" s="50" t="s">
        <v>697</v>
      </c>
      <c r="H239" s="12">
        <v>1998</v>
      </c>
      <c r="I239" s="8" t="s">
        <v>462</v>
      </c>
      <c r="J239" s="8">
        <v>2500</v>
      </c>
      <c r="K239" s="12">
        <v>5</v>
      </c>
      <c r="L239" s="50" t="s">
        <v>13</v>
      </c>
      <c r="M239" s="8" t="s">
        <v>13</v>
      </c>
      <c r="N239" s="9">
        <v>42961</v>
      </c>
      <c r="O239" s="76">
        <v>43325</v>
      </c>
      <c r="P239" s="9">
        <v>43326</v>
      </c>
      <c r="Q239" s="76">
        <v>43690</v>
      </c>
      <c r="R239" s="9">
        <v>43691</v>
      </c>
      <c r="S239" s="76">
        <v>44056</v>
      </c>
    </row>
    <row r="240" spans="1:20" x14ac:dyDescent="0.3">
      <c r="A240" s="7"/>
      <c r="B240" s="7">
        <v>235</v>
      </c>
      <c r="C240" s="79" t="s">
        <v>546</v>
      </c>
      <c r="D240" s="44" t="s">
        <v>616</v>
      </c>
      <c r="E240" s="44" t="s">
        <v>76</v>
      </c>
      <c r="F240" s="44" t="s">
        <v>581</v>
      </c>
      <c r="G240" s="44" t="s">
        <v>737</v>
      </c>
      <c r="H240" s="44">
        <v>2011</v>
      </c>
      <c r="I240" s="44" t="s">
        <v>617</v>
      </c>
      <c r="J240" s="107">
        <v>2378</v>
      </c>
      <c r="K240" s="107">
        <v>5</v>
      </c>
      <c r="L240" s="50">
        <v>2435</v>
      </c>
      <c r="M240" s="107">
        <v>555</v>
      </c>
      <c r="N240" s="171">
        <v>43192</v>
      </c>
      <c r="O240" s="76">
        <v>43556</v>
      </c>
      <c r="P240" s="76">
        <v>43557</v>
      </c>
      <c r="Q240" s="76">
        <v>43922</v>
      </c>
      <c r="R240" s="76">
        <v>43923</v>
      </c>
      <c r="S240" s="76">
        <v>44287</v>
      </c>
    </row>
    <row r="241" spans="1:19" x14ac:dyDescent="0.3">
      <c r="A241" s="8"/>
      <c r="B241" s="175"/>
      <c r="C241" s="174"/>
      <c r="D241" s="175"/>
      <c r="E241" s="175"/>
      <c r="F241" s="175"/>
      <c r="G241" s="175"/>
      <c r="H241" s="175"/>
      <c r="I241" s="175"/>
      <c r="J241" s="176"/>
      <c r="K241" s="176"/>
      <c r="L241" s="176"/>
      <c r="M241" s="177"/>
      <c r="N241" s="176"/>
      <c r="O241" s="173"/>
      <c r="P241" s="172"/>
      <c r="Q241" s="172"/>
      <c r="R241" s="172"/>
      <c r="S241" s="175"/>
    </row>
    <row r="242" spans="1:19" x14ac:dyDescent="0.3">
      <c r="A242" s="8"/>
      <c r="B242" s="7" t="s">
        <v>722</v>
      </c>
      <c r="C242" s="157" t="s">
        <v>728</v>
      </c>
      <c r="D242" s="133"/>
      <c r="E242" s="170"/>
      <c r="F242" s="133"/>
      <c r="G242" s="133"/>
      <c r="H242" s="12">
        <v>2017</v>
      </c>
      <c r="I242" s="8"/>
      <c r="J242" s="92">
        <v>2494</v>
      </c>
      <c r="K242" s="12"/>
      <c r="L242" s="129">
        <v>2.7</v>
      </c>
      <c r="M242" s="92">
        <v>900</v>
      </c>
      <c r="N242" s="9">
        <v>42856</v>
      </c>
      <c r="O242" s="76">
        <v>43220</v>
      </c>
      <c r="P242" s="9">
        <v>43221</v>
      </c>
      <c r="Q242" s="76">
        <v>43585</v>
      </c>
      <c r="R242" s="9">
        <v>43586</v>
      </c>
      <c r="S242" s="76">
        <v>43951</v>
      </c>
    </row>
    <row r="243" spans="1:19" x14ac:dyDescent="0.3">
      <c r="A243" s="8"/>
      <c r="B243" s="7" t="s">
        <v>722</v>
      </c>
      <c r="C243" s="5" t="s">
        <v>729</v>
      </c>
      <c r="D243" s="44"/>
      <c r="E243" s="44"/>
      <c r="F243" s="8"/>
      <c r="G243" s="50"/>
      <c r="H243" s="12">
        <v>2017</v>
      </c>
      <c r="I243" s="8"/>
      <c r="J243" s="92">
        <v>2494</v>
      </c>
      <c r="K243" s="12"/>
      <c r="L243" s="129">
        <v>2.7</v>
      </c>
      <c r="M243" s="92">
        <v>900</v>
      </c>
      <c r="N243" s="165" t="s">
        <v>727</v>
      </c>
      <c r="O243" s="166" t="s">
        <v>727</v>
      </c>
      <c r="P243" s="9">
        <v>43205</v>
      </c>
      <c r="Q243" s="76">
        <v>43569</v>
      </c>
      <c r="R243" s="9">
        <v>43570</v>
      </c>
      <c r="S243" s="76">
        <v>43935</v>
      </c>
    </row>
    <row r="246" spans="1:19" x14ac:dyDescent="0.3">
      <c r="C246" s="164" t="s">
        <v>724</v>
      </c>
    </row>
    <row r="247" spans="1:19" x14ac:dyDescent="0.3">
      <c r="C247" s="164" t="s">
        <v>725</v>
      </c>
    </row>
    <row r="248" spans="1:19" x14ac:dyDescent="0.3">
      <c r="C248" s="164" t="s">
        <v>726</v>
      </c>
    </row>
  </sheetData>
  <mergeCells count="4">
    <mergeCell ref="A2:O2"/>
    <mergeCell ref="N4:O4"/>
    <mergeCell ref="P4:Q4"/>
    <mergeCell ref="R4:S4"/>
  </mergeCells>
  <printOptions horizontalCentered="1"/>
  <pageMargins left="0.17" right="0.17" top="0.31" bottom="0.28999999999999998" header="0.31496062992125984" footer="0.31496062992125984"/>
  <pageSetup paperSize="9" scale="65" orientation="landscape" verticalDpi="0" r:id="rId1"/>
  <headerFooter>
    <oddFooter>&amp;C&amp;A&amp;Rстр.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opLeftCell="A4" zoomScaleNormal="100" workbookViewId="0">
      <selection activeCell="F54" sqref="F54"/>
    </sheetView>
  </sheetViews>
  <sheetFormatPr defaultColWidth="9.140625" defaultRowHeight="16.5" x14ac:dyDescent="0.3"/>
  <cols>
    <col min="1" max="1" width="3" style="6" bestFit="1" customWidth="1"/>
    <col min="2" max="2" width="18" style="36" customWidth="1"/>
    <col min="3" max="3" width="10.42578125" style="36" bestFit="1" customWidth="1"/>
    <col min="4" max="4" width="11.42578125" style="36" customWidth="1"/>
    <col min="5" max="5" width="12.28515625" style="36" bestFit="1" customWidth="1"/>
    <col min="6" max="6" width="12.28515625" style="2" bestFit="1" customWidth="1"/>
    <col min="7" max="7" width="9.140625" style="36"/>
    <col min="8" max="8" width="20.28515625" style="36" bestFit="1" customWidth="1"/>
    <col min="9" max="9" width="7.5703125" style="36" customWidth="1"/>
    <col min="10" max="10" width="6.140625" style="36" bestFit="1" customWidth="1"/>
    <col min="11" max="14" width="9.85546875" style="36" bestFit="1" customWidth="1"/>
    <col min="15" max="15" width="11.140625" style="36" customWidth="1"/>
    <col min="16" max="16" width="11" style="36" customWidth="1"/>
    <col min="17" max="16384" width="9.140625" style="36"/>
  </cols>
  <sheetData>
    <row r="1" spans="1:16" s="10" customFormat="1" x14ac:dyDescent="0.3">
      <c r="A1" s="134"/>
      <c r="F1" s="118"/>
      <c r="K1" s="112"/>
      <c r="L1" s="131" t="s">
        <v>717</v>
      </c>
      <c r="O1" s="36"/>
    </row>
    <row r="2" spans="1:16" s="10" customFormat="1" x14ac:dyDescent="0.3">
      <c r="A2" s="224" t="s">
        <v>705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113"/>
      <c r="N2" s="113"/>
      <c r="O2" s="113"/>
    </row>
    <row r="3" spans="1:16" s="10" customFormat="1" x14ac:dyDescent="0.3">
      <c r="A3" s="134"/>
      <c r="F3" s="118"/>
    </row>
    <row r="4" spans="1:16" s="10" customFormat="1" x14ac:dyDescent="0.3">
      <c r="A4" s="134"/>
      <c r="F4" s="118"/>
      <c r="M4" s="36"/>
      <c r="N4" s="36"/>
      <c r="O4" s="36"/>
    </row>
    <row r="5" spans="1:16" x14ac:dyDescent="0.3">
      <c r="K5" s="225" t="s">
        <v>480</v>
      </c>
      <c r="L5" s="226"/>
      <c r="M5" s="225" t="s">
        <v>481</v>
      </c>
      <c r="N5" s="226"/>
      <c r="O5" s="227" t="s">
        <v>713</v>
      </c>
      <c r="P5" s="227"/>
    </row>
    <row r="6" spans="1:16" s="6" customFormat="1" ht="53.25" customHeight="1" x14ac:dyDescent="0.3">
      <c r="A6" s="5" t="s">
        <v>0</v>
      </c>
      <c r="B6" s="5" t="s">
        <v>29</v>
      </c>
      <c r="C6" s="5" t="s">
        <v>1</v>
      </c>
      <c r="D6" s="5" t="s">
        <v>2</v>
      </c>
      <c r="E6" s="5" t="s">
        <v>3</v>
      </c>
      <c r="F6" s="15" t="s">
        <v>4</v>
      </c>
      <c r="G6" s="5" t="s">
        <v>5</v>
      </c>
      <c r="H6" s="5" t="s">
        <v>6</v>
      </c>
      <c r="I6" s="5" t="s">
        <v>702</v>
      </c>
      <c r="J6" s="87" t="s">
        <v>699</v>
      </c>
      <c r="K6" s="4" t="s">
        <v>658</v>
      </c>
      <c r="L6" s="4" t="s">
        <v>659</v>
      </c>
      <c r="M6" s="4" t="s">
        <v>658</v>
      </c>
      <c r="N6" s="4" t="s">
        <v>659</v>
      </c>
      <c r="O6" s="4" t="s">
        <v>658</v>
      </c>
      <c r="P6" s="4" t="s">
        <v>659</v>
      </c>
    </row>
    <row r="7" spans="1:16" x14ac:dyDescent="0.3">
      <c r="A7" s="4">
        <v>1</v>
      </c>
      <c r="B7" s="5" t="s">
        <v>525</v>
      </c>
      <c r="C7" s="12" t="s">
        <v>82</v>
      </c>
      <c r="D7" s="12" t="s">
        <v>20</v>
      </c>
      <c r="E7" s="12" t="s">
        <v>83</v>
      </c>
      <c r="F7" s="68">
        <v>21214</v>
      </c>
      <c r="G7" s="12">
        <v>2006</v>
      </c>
      <c r="H7" s="12" t="s">
        <v>84</v>
      </c>
      <c r="I7" s="12">
        <v>1690</v>
      </c>
      <c r="J7" s="12">
        <v>5</v>
      </c>
      <c r="K7" s="76">
        <v>43059</v>
      </c>
      <c r="L7" s="76">
        <v>43423</v>
      </c>
      <c r="M7" s="76">
        <v>43424</v>
      </c>
      <c r="N7" s="76">
        <v>43788</v>
      </c>
      <c r="O7" s="76">
        <v>43789</v>
      </c>
      <c r="P7" s="76">
        <v>44154</v>
      </c>
    </row>
    <row r="8" spans="1:16" x14ac:dyDescent="0.3">
      <c r="A8" s="4"/>
      <c r="B8" s="5" t="s">
        <v>525</v>
      </c>
      <c r="C8" s="12" t="s">
        <v>85</v>
      </c>
      <c r="D8" s="12" t="s">
        <v>76</v>
      </c>
      <c r="E8" s="12" t="s">
        <v>11</v>
      </c>
      <c r="F8" s="68" t="s">
        <v>12</v>
      </c>
      <c r="G8" s="12">
        <v>2009</v>
      </c>
      <c r="H8" s="12" t="s">
        <v>86</v>
      </c>
      <c r="I8" s="12">
        <v>2494</v>
      </c>
      <c r="J8" s="12">
        <v>5</v>
      </c>
      <c r="K8" s="76">
        <v>43059</v>
      </c>
      <c r="L8" s="76">
        <v>43423</v>
      </c>
      <c r="M8" s="76">
        <v>43424</v>
      </c>
      <c r="N8" s="76">
        <v>43788</v>
      </c>
      <c r="O8" s="76">
        <v>43789</v>
      </c>
      <c r="P8" s="76">
        <v>44154</v>
      </c>
    </row>
    <row r="9" spans="1:16" x14ac:dyDescent="0.3">
      <c r="A9" s="4"/>
      <c r="B9" s="5" t="s">
        <v>525</v>
      </c>
      <c r="C9" s="12" t="s">
        <v>87</v>
      </c>
      <c r="D9" s="12" t="s">
        <v>20</v>
      </c>
      <c r="E9" s="12" t="s">
        <v>88</v>
      </c>
      <c r="F9" s="68" t="s">
        <v>89</v>
      </c>
      <c r="G9" s="12">
        <v>2006</v>
      </c>
      <c r="H9" s="12" t="s">
        <v>90</v>
      </c>
      <c r="I9" s="12">
        <v>2495</v>
      </c>
      <c r="J9" s="12">
        <v>9</v>
      </c>
      <c r="K9" s="76">
        <v>43059</v>
      </c>
      <c r="L9" s="76">
        <v>43423</v>
      </c>
      <c r="M9" s="76">
        <v>43424</v>
      </c>
      <c r="N9" s="76">
        <v>43788</v>
      </c>
      <c r="O9" s="76">
        <v>43789</v>
      </c>
      <c r="P9" s="76">
        <v>44154</v>
      </c>
    </row>
    <row r="10" spans="1:16" x14ac:dyDescent="0.3">
      <c r="A10" s="4">
        <v>2</v>
      </c>
      <c r="B10" s="30" t="s">
        <v>528</v>
      </c>
      <c r="C10" s="56" t="s">
        <v>111</v>
      </c>
      <c r="D10" s="56" t="s">
        <v>76</v>
      </c>
      <c r="E10" s="56" t="s">
        <v>11</v>
      </c>
      <c r="F10" s="137" t="s">
        <v>12</v>
      </c>
      <c r="G10" s="56">
        <v>2009</v>
      </c>
      <c r="H10" s="56" t="s">
        <v>112</v>
      </c>
      <c r="I10" s="56">
        <v>2494</v>
      </c>
      <c r="J10" s="56">
        <v>5</v>
      </c>
      <c r="K10" s="76">
        <v>43059</v>
      </c>
      <c r="L10" s="76">
        <v>43423</v>
      </c>
      <c r="M10" s="76">
        <v>43424</v>
      </c>
      <c r="N10" s="76">
        <v>43788</v>
      </c>
      <c r="O10" s="76">
        <v>43789</v>
      </c>
      <c r="P10" s="76">
        <v>44154</v>
      </c>
    </row>
    <row r="11" spans="1:16" s="57" customFormat="1" x14ac:dyDescent="0.3">
      <c r="A11" s="135"/>
      <c r="B11" s="30" t="s">
        <v>528</v>
      </c>
      <c r="C11" s="12" t="s">
        <v>683</v>
      </c>
      <c r="D11" s="12" t="s">
        <v>680</v>
      </c>
      <c r="E11" s="44" t="s">
        <v>581</v>
      </c>
      <c r="F11" s="68" t="s">
        <v>737</v>
      </c>
      <c r="G11" s="12">
        <v>2012</v>
      </c>
      <c r="H11" s="12" t="s">
        <v>595</v>
      </c>
      <c r="I11" s="12">
        <v>2435</v>
      </c>
      <c r="J11" s="12">
        <v>5</v>
      </c>
      <c r="K11" s="76">
        <v>43059</v>
      </c>
      <c r="L11" s="76">
        <v>43423</v>
      </c>
      <c r="M11" s="76">
        <v>43424</v>
      </c>
      <c r="N11" s="76">
        <v>43788</v>
      </c>
      <c r="O11" s="76">
        <v>43789</v>
      </c>
      <c r="P11" s="76">
        <v>44154</v>
      </c>
    </row>
    <row r="12" spans="1:16" x14ac:dyDescent="0.3">
      <c r="A12" s="4">
        <v>3</v>
      </c>
      <c r="B12" s="5" t="s">
        <v>529</v>
      </c>
      <c r="C12" s="12" t="s">
        <v>132</v>
      </c>
      <c r="D12" s="12" t="s">
        <v>133</v>
      </c>
      <c r="E12" s="12" t="s">
        <v>134</v>
      </c>
      <c r="F12" s="68" t="s">
        <v>135</v>
      </c>
      <c r="G12" s="12">
        <v>2006</v>
      </c>
      <c r="H12" s="12" t="s">
        <v>139</v>
      </c>
      <c r="I12" s="12">
        <v>2183</v>
      </c>
      <c r="J12" s="12">
        <v>16</v>
      </c>
      <c r="K12" s="76">
        <v>43059</v>
      </c>
      <c r="L12" s="76">
        <v>43423</v>
      </c>
      <c r="M12" s="76">
        <v>43424</v>
      </c>
      <c r="N12" s="76">
        <v>43788</v>
      </c>
      <c r="O12" s="76">
        <v>43789</v>
      </c>
      <c r="P12" s="76">
        <v>44154</v>
      </c>
    </row>
    <row r="13" spans="1:16" x14ac:dyDescent="0.3">
      <c r="A13" s="4">
        <v>4</v>
      </c>
      <c r="B13" s="5" t="s">
        <v>532</v>
      </c>
      <c r="C13" s="12" t="s">
        <v>175</v>
      </c>
      <c r="D13" s="12" t="s">
        <v>20</v>
      </c>
      <c r="E13" s="12" t="s">
        <v>83</v>
      </c>
      <c r="F13" s="68">
        <v>21214</v>
      </c>
      <c r="G13" s="12">
        <v>2008</v>
      </c>
      <c r="H13" s="12" t="s">
        <v>176</v>
      </c>
      <c r="I13" s="12">
        <v>1690</v>
      </c>
      <c r="J13" s="12">
        <v>5</v>
      </c>
      <c r="K13" s="76">
        <v>43059</v>
      </c>
      <c r="L13" s="76">
        <v>43423</v>
      </c>
      <c r="M13" s="76">
        <v>43424</v>
      </c>
      <c r="N13" s="76">
        <v>43788</v>
      </c>
      <c r="O13" s="76">
        <v>43789</v>
      </c>
      <c r="P13" s="76">
        <v>44154</v>
      </c>
    </row>
    <row r="14" spans="1:16" x14ac:dyDescent="0.3">
      <c r="A14" s="110"/>
      <c r="B14" s="5" t="s">
        <v>532</v>
      </c>
      <c r="C14" s="12" t="s">
        <v>173</v>
      </c>
      <c r="D14" s="12" t="s">
        <v>20</v>
      </c>
      <c r="E14" s="12" t="s">
        <v>11</v>
      </c>
      <c r="F14" s="68" t="s">
        <v>12</v>
      </c>
      <c r="G14" s="12">
        <v>2009</v>
      </c>
      <c r="H14" s="12" t="s">
        <v>183</v>
      </c>
      <c r="I14" s="12">
        <v>2494</v>
      </c>
      <c r="J14" s="12">
        <v>4</v>
      </c>
      <c r="K14" s="76">
        <v>43059</v>
      </c>
      <c r="L14" s="76">
        <v>43423</v>
      </c>
      <c r="M14" s="76">
        <v>43424</v>
      </c>
      <c r="N14" s="76">
        <v>43788</v>
      </c>
      <c r="O14" s="76">
        <v>43789</v>
      </c>
      <c r="P14" s="76">
        <v>44154</v>
      </c>
    </row>
    <row r="15" spans="1:16" x14ac:dyDescent="0.3">
      <c r="A15" s="110"/>
      <c r="B15" s="5" t="s">
        <v>532</v>
      </c>
      <c r="C15" s="12" t="s">
        <v>177</v>
      </c>
      <c r="D15" s="12" t="s">
        <v>20</v>
      </c>
      <c r="E15" s="12" t="s">
        <v>178</v>
      </c>
      <c r="F15" s="68" t="s">
        <v>179</v>
      </c>
      <c r="G15" s="12">
        <v>2007</v>
      </c>
      <c r="H15" s="12" t="s">
        <v>180</v>
      </c>
      <c r="I15" s="12">
        <v>2231</v>
      </c>
      <c r="J15" s="12">
        <v>5</v>
      </c>
      <c r="K15" s="76">
        <v>43059</v>
      </c>
      <c r="L15" s="76">
        <v>43423</v>
      </c>
      <c r="M15" s="76">
        <v>43424</v>
      </c>
      <c r="N15" s="76">
        <v>43788</v>
      </c>
      <c r="O15" s="76">
        <v>43789</v>
      </c>
      <c r="P15" s="76">
        <v>44154</v>
      </c>
    </row>
    <row r="16" spans="1:16" x14ac:dyDescent="0.3">
      <c r="A16" s="4">
        <v>5</v>
      </c>
      <c r="B16" s="5" t="s">
        <v>533</v>
      </c>
      <c r="C16" s="12" t="s">
        <v>187</v>
      </c>
      <c r="D16" s="12" t="s">
        <v>20</v>
      </c>
      <c r="E16" s="12" t="s">
        <v>38</v>
      </c>
      <c r="F16" s="68">
        <v>31514</v>
      </c>
      <c r="G16" s="12">
        <v>2005</v>
      </c>
      <c r="H16" s="12" t="s">
        <v>188</v>
      </c>
      <c r="I16" s="12" t="s">
        <v>13</v>
      </c>
      <c r="J16" s="12">
        <v>7</v>
      </c>
      <c r="K16" s="76">
        <v>43059</v>
      </c>
      <c r="L16" s="76">
        <v>43423</v>
      </c>
      <c r="M16" s="76">
        <v>43424</v>
      </c>
      <c r="N16" s="76">
        <v>43788</v>
      </c>
      <c r="O16" s="76">
        <v>43789</v>
      </c>
      <c r="P16" s="76">
        <v>44154</v>
      </c>
    </row>
    <row r="17" spans="1:16" x14ac:dyDescent="0.3">
      <c r="A17" s="4"/>
      <c r="B17" s="5" t="s">
        <v>533</v>
      </c>
      <c r="C17" s="12" t="s">
        <v>189</v>
      </c>
      <c r="D17" s="12" t="s">
        <v>133</v>
      </c>
      <c r="E17" s="12" t="s">
        <v>38</v>
      </c>
      <c r="F17" s="68">
        <v>2206</v>
      </c>
      <c r="G17" s="12">
        <v>1990</v>
      </c>
      <c r="H17" s="12" t="s">
        <v>208</v>
      </c>
      <c r="I17" s="12" t="s">
        <v>13</v>
      </c>
      <c r="J17" s="12">
        <v>11</v>
      </c>
      <c r="K17" s="76">
        <v>43059</v>
      </c>
      <c r="L17" s="76">
        <v>43423</v>
      </c>
      <c r="M17" s="76">
        <v>43424</v>
      </c>
      <c r="N17" s="76">
        <v>43788</v>
      </c>
      <c r="O17" s="76">
        <v>43789</v>
      </c>
      <c r="P17" s="76">
        <v>44154</v>
      </c>
    </row>
    <row r="18" spans="1:16" x14ac:dyDescent="0.3">
      <c r="A18" s="4"/>
      <c r="B18" s="5" t="s">
        <v>533</v>
      </c>
      <c r="C18" s="12" t="s">
        <v>191</v>
      </c>
      <c r="D18" s="12" t="s">
        <v>20</v>
      </c>
      <c r="E18" s="12" t="s">
        <v>83</v>
      </c>
      <c r="F18" s="68">
        <v>21213</v>
      </c>
      <c r="G18" s="12">
        <v>2003</v>
      </c>
      <c r="H18" s="12" t="s">
        <v>192</v>
      </c>
      <c r="I18" s="12" t="s">
        <v>13</v>
      </c>
      <c r="J18" s="12">
        <v>5</v>
      </c>
      <c r="K18" s="76">
        <v>43059</v>
      </c>
      <c r="L18" s="76">
        <v>43423</v>
      </c>
      <c r="M18" s="76">
        <v>43424</v>
      </c>
      <c r="N18" s="76">
        <v>43788</v>
      </c>
      <c r="O18" s="76">
        <v>43789</v>
      </c>
      <c r="P18" s="76">
        <v>44154</v>
      </c>
    </row>
    <row r="19" spans="1:16" x14ac:dyDescent="0.3">
      <c r="A19" s="4"/>
      <c r="B19" s="5" t="s">
        <v>533</v>
      </c>
      <c r="C19" s="12" t="s">
        <v>184</v>
      </c>
      <c r="D19" s="12" t="s">
        <v>20</v>
      </c>
      <c r="E19" s="12" t="s">
        <v>209</v>
      </c>
      <c r="F19" s="68" t="s">
        <v>185</v>
      </c>
      <c r="G19" s="12">
        <v>2010</v>
      </c>
      <c r="H19" s="12" t="s">
        <v>186</v>
      </c>
      <c r="I19" s="12" t="s">
        <v>13</v>
      </c>
      <c r="J19" s="12">
        <v>7</v>
      </c>
      <c r="K19" s="76">
        <v>43059</v>
      </c>
      <c r="L19" s="76">
        <v>43423</v>
      </c>
      <c r="M19" s="76">
        <v>43424</v>
      </c>
      <c r="N19" s="76">
        <v>43788</v>
      </c>
      <c r="O19" s="76">
        <v>43789</v>
      </c>
      <c r="P19" s="76">
        <v>44154</v>
      </c>
    </row>
    <row r="20" spans="1:16" x14ac:dyDescent="0.3">
      <c r="A20" s="4"/>
      <c r="B20" s="5" t="s">
        <v>533</v>
      </c>
      <c r="C20" s="12" t="s">
        <v>193</v>
      </c>
      <c r="D20" s="12" t="s">
        <v>20</v>
      </c>
      <c r="E20" s="12" t="s">
        <v>83</v>
      </c>
      <c r="F20" s="68">
        <v>21214</v>
      </c>
      <c r="G20" s="12">
        <v>2006</v>
      </c>
      <c r="H20" s="12" t="s">
        <v>194</v>
      </c>
      <c r="I20" s="12" t="s">
        <v>13</v>
      </c>
      <c r="J20" s="12">
        <v>5</v>
      </c>
      <c r="K20" s="76">
        <v>43059</v>
      </c>
      <c r="L20" s="76">
        <v>43423</v>
      </c>
      <c r="M20" s="76">
        <v>43424</v>
      </c>
      <c r="N20" s="76">
        <v>43788</v>
      </c>
      <c r="O20" s="76">
        <v>43789</v>
      </c>
      <c r="P20" s="76">
        <v>44154</v>
      </c>
    </row>
    <row r="21" spans="1:16" x14ac:dyDescent="0.3">
      <c r="A21" s="4"/>
      <c r="B21" s="5" t="s">
        <v>533</v>
      </c>
      <c r="C21" s="12" t="s">
        <v>673</v>
      </c>
      <c r="D21" s="12" t="s">
        <v>76</v>
      </c>
      <c r="E21" s="44" t="s">
        <v>581</v>
      </c>
      <c r="F21" s="68" t="s">
        <v>624</v>
      </c>
      <c r="G21" s="12">
        <v>2012</v>
      </c>
      <c r="H21" s="12" t="s">
        <v>615</v>
      </c>
      <c r="I21" s="12"/>
      <c r="J21" s="12">
        <v>5</v>
      </c>
      <c r="K21" s="76">
        <v>43059</v>
      </c>
      <c r="L21" s="76">
        <v>43423</v>
      </c>
      <c r="M21" s="76">
        <v>43424</v>
      </c>
      <c r="N21" s="76">
        <v>43788</v>
      </c>
      <c r="O21" s="76">
        <v>43789</v>
      </c>
      <c r="P21" s="76">
        <v>44154</v>
      </c>
    </row>
    <row r="22" spans="1:16" x14ac:dyDescent="0.3">
      <c r="A22" s="4">
        <v>6</v>
      </c>
      <c r="B22" s="5" t="s">
        <v>534</v>
      </c>
      <c r="C22" s="12" t="s">
        <v>219</v>
      </c>
      <c r="D22" s="12" t="s">
        <v>20</v>
      </c>
      <c r="E22" s="12" t="s">
        <v>22</v>
      </c>
      <c r="F22" s="68" t="s">
        <v>123</v>
      </c>
      <c r="G22" s="12">
        <v>2008</v>
      </c>
      <c r="H22" s="12" t="s">
        <v>213</v>
      </c>
      <c r="I22" s="12" t="s">
        <v>13</v>
      </c>
      <c r="J22" s="12">
        <v>5</v>
      </c>
      <c r="K22" s="76">
        <v>43059</v>
      </c>
      <c r="L22" s="76">
        <v>43423</v>
      </c>
      <c r="M22" s="76">
        <v>43424</v>
      </c>
      <c r="N22" s="76">
        <v>43788</v>
      </c>
      <c r="O22" s="76">
        <v>43789</v>
      </c>
      <c r="P22" s="76">
        <v>44154</v>
      </c>
    </row>
    <row r="23" spans="1:16" x14ac:dyDescent="0.3">
      <c r="A23" s="4">
        <v>7</v>
      </c>
      <c r="B23" s="5" t="s">
        <v>536</v>
      </c>
      <c r="C23" s="12" t="s">
        <v>250</v>
      </c>
      <c r="D23" s="12" t="s">
        <v>20</v>
      </c>
      <c r="E23" s="12" t="s">
        <v>49</v>
      </c>
      <c r="F23" s="68" t="s">
        <v>232</v>
      </c>
      <c r="G23" s="12">
        <v>2009</v>
      </c>
      <c r="H23" s="12" t="s">
        <v>233</v>
      </c>
      <c r="I23" s="12">
        <v>1896</v>
      </c>
      <c r="J23" s="12">
        <v>5</v>
      </c>
      <c r="K23" s="76">
        <v>43059</v>
      </c>
      <c r="L23" s="76">
        <v>43423</v>
      </c>
      <c r="M23" s="76">
        <v>43424</v>
      </c>
      <c r="N23" s="76">
        <v>43788</v>
      </c>
      <c r="O23" s="76">
        <v>43789</v>
      </c>
      <c r="P23" s="76">
        <v>44154</v>
      </c>
    </row>
    <row r="24" spans="1:16" x14ac:dyDescent="0.3">
      <c r="A24" s="4"/>
      <c r="B24" s="5" t="s">
        <v>536</v>
      </c>
      <c r="C24" s="12" t="s">
        <v>248</v>
      </c>
      <c r="D24" s="12" t="s">
        <v>20</v>
      </c>
      <c r="E24" s="12" t="s">
        <v>22</v>
      </c>
      <c r="F24" s="68">
        <v>21213</v>
      </c>
      <c r="G24" s="12">
        <v>2003</v>
      </c>
      <c r="H24" s="12" t="s">
        <v>249</v>
      </c>
      <c r="I24" s="12">
        <v>1700</v>
      </c>
      <c r="J24" s="12">
        <v>4</v>
      </c>
      <c r="K24" s="76">
        <v>43059</v>
      </c>
      <c r="L24" s="76">
        <v>43423</v>
      </c>
      <c r="M24" s="76">
        <v>43424</v>
      </c>
      <c r="N24" s="76">
        <v>43788</v>
      </c>
      <c r="O24" s="76">
        <v>43789</v>
      </c>
      <c r="P24" s="76">
        <v>44154</v>
      </c>
    </row>
    <row r="25" spans="1:16" x14ac:dyDescent="0.3">
      <c r="A25" s="4"/>
      <c r="B25" s="5" t="s">
        <v>536</v>
      </c>
      <c r="C25" s="12" t="s">
        <v>246</v>
      </c>
      <c r="D25" s="12" t="s">
        <v>20</v>
      </c>
      <c r="E25" s="12" t="s">
        <v>22</v>
      </c>
      <c r="F25" s="68">
        <v>21214</v>
      </c>
      <c r="G25" s="12">
        <v>2006</v>
      </c>
      <c r="H25" s="12" t="s">
        <v>253</v>
      </c>
      <c r="I25" s="12">
        <v>1700</v>
      </c>
      <c r="J25" s="12">
        <v>5</v>
      </c>
      <c r="K25" s="76">
        <v>43059</v>
      </c>
      <c r="L25" s="76">
        <v>43423</v>
      </c>
      <c r="M25" s="76">
        <v>43424</v>
      </c>
      <c r="N25" s="76">
        <v>43788</v>
      </c>
      <c r="O25" s="76">
        <v>43789</v>
      </c>
      <c r="P25" s="76">
        <v>44154</v>
      </c>
    </row>
    <row r="26" spans="1:16" x14ac:dyDescent="0.3">
      <c r="A26" s="4"/>
      <c r="B26" s="5" t="s">
        <v>536</v>
      </c>
      <c r="C26" s="12" t="s">
        <v>254</v>
      </c>
      <c r="D26" s="12" t="s">
        <v>20</v>
      </c>
      <c r="E26" s="12" t="s">
        <v>38</v>
      </c>
      <c r="F26" s="68">
        <v>31514</v>
      </c>
      <c r="G26" s="12">
        <v>2005</v>
      </c>
      <c r="H26" s="12" t="s">
        <v>255</v>
      </c>
      <c r="I26" s="12">
        <v>1700</v>
      </c>
      <c r="J26" s="12">
        <v>7</v>
      </c>
      <c r="K26" s="76">
        <v>43059</v>
      </c>
      <c r="L26" s="76">
        <v>43423</v>
      </c>
      <c r="M26" s="76">
        <v>43424</v>
      </c>
      <c r="N26" s="76">
        <v>43788</v>
      </c>
      <c r="O26" s="76">
        <v>43789</v>
      </c>
      <c r="P26" s="76">
        <v>44154</v>
      </c>
    </row>
    <row r="27" spans="1:16" x14ac:dyDescent="0.3">
      <c r="A27" s="4"/>
      <c r="B27" s="5" t="s">
        <v>536</v>
      </c>
      <c r="C27" s="12" t="s">
        <v>242</v>
      </c>
      <c r="D27" s="12" t="s">
        <v>20</v>
      </c>
      <c r="E27" s="12" t="s">
        <v>22</v>
      </c>
      <c r="F27" s="68">
        <v>2121</v>
      </c>
      <c r="G27" s="12">
        <v>2011</v>
      </c>
      <c r="H27" s="12" t="s">
        <v>243</v>
      </c>
      <c r="I27" s="12">
        <v>1690</v>
      </c>
      <c r="J27" s="12">
        <v>4</v>
      </c>
      <c r="K27" s="76">
        <v>43059</v>
      </c>
      <c r="L27" s="76">
        <v>43423</v>
      </c>
      <c r="M27" s="76">
        <v>43424</v>
      </c>
      <c r="N27" s="76">
        <v>43788</v>
      </c>
      <c r="O27" s="76">
        <v>43789</v>
      </c>
      <c r="P27" s="76">
        <v>44154</v>
      </c>
    </row>
    <row r="28" spans="1:16" x14ac:dyDescent="0.3">
      <c r="A28" s="4"/>
      <c r="B28" s="5" t="s">
        <v>536</v>
      </c>
      <c r="C28" s="44" t="s">
        <v>572</v>
      </c>
      <c r="D28" s="12" t="s">
        <v>20</v>
      </c>
      <c r="E28" s="86" t="s">
        <v>11</v>
      </c>
      <c r="F28" s="80" t="s">
        <v>179</v>
      </c>
      <c r="G28" s="44">
        <v>2011</v>
      </c>
      <c r="H28" s="44" t="s">
        <v>553</v>
      </c>
      <c r="I28" s="44">
        <v>1987</v>
      </c>
      <c r="J28" s="44">
        <v>5</v>
      </c>
      <c r="K28" s="76">
        <v>43059</v>
      </c>
      <c r="L28" s="76">
        <v>43423</v>
      </c>
      <c r="M28" s="76">
        <v>43424</v>
      </c>
      <c r="N28" s="76">
        <v>43788</v>
      </c>
      <c r="O28" s="76">
        <v>43789</v>
      </c>
      <c r="P28" s="76">
        <v>44154</v>
      </c>
    </row>
    <row r="29" spans="1:16" x14ac:dyDescent="0.3">
      <c r="A29" s="4"/>
      <c r="B29" s="5" t="s">
        <v>536</v>
      </c>
      <c r="C29" s="44" t="s">
        <v>608</v>
      </c>
      <c r="D29" s="44" t="s">
        <v>76</v>
      </c>
      <c r="E29" s="44" t="s">
        <v>581</v>
      </c>
      <c r="F29" s="80" t="s">
        <v>737</v>
      </c>
      <c r="G29" s="44">
        <v>2012</v>
      </c>
      <c r="H29" s="44" t="s">
        <v>609</v>
      </c>
      <c r="I29" s="44">
        <v>2378</v>
      </c>
      <c r="J29" s="44">
        <v>5</v>
      </c>
      <c r="K29" s="76">
        <v>43059</v>
      </c>
      <c r="L29" s="76">
        <v>43423</v>
      </c>
      <c r="M29" s="76">
        <v>43424</v>
      </c>
      <c r="N29" s="76">
        <v>43788</v>
      </c>
      <c r="O29" s="76">
        <v>43789</v>
      </c>
      <c r="P29" s="76">
        <v>44154</v>
      </c>
    </row>
    <row r="30" spans="1:16" x14ac:dyDescent="0.3">
      <c r="A30" s="4"/>
      <c r="B30" s="5" t="s">
        <v>536</v>
      </c>
      <c r="C30" s="44" t="s">
        <v>741</v>
      </c>
      <c r="D30" s="44" t="s">
        <v>76</v>
      </c>
      <c r="E30" s="44" t="s">
        <v>581</v>
      </c>
      <c r="F30" s="68" t="s">
        <v>624</v>
      </c>
      <c r="G30" s="44">
        <v>2012</v>
      </c>
      <c r="H30" s="44" t="s">
        <v>651</v>
      </c>
      <c r="I30" s="44"/>
      <c r="J30" s="44">
        <v>5</v>
      </c>
      <c r="K30" s="76">
        <v>43059</v>
      </c>
      <c r="L30" s="76">
        <v>43423</v>
      </c>
      <c r="M30" s="76">
        <v>43424</v>
      </c>
      <c r="N30" s="76">
        <v>43788</v>
      </c>
      <c r="O30" s="76">
        <v>43789</v>
      </c>
      <c r="P30" s="76">
        <v>44154</v>
      </c>
    </row>
    <row r="31" spans="1:16" x14ac:dyDescent="0.3">
      <c r="A31" s="4">
        <v>8</v>
      </c>
      <c r="B31" s="79" t="s">
        <v>543</v>
      </c>
      <c r="C31" s="12" t="s">
        <v>394</v>
      </c>
      <c r="D31" s="12" t="s">
        <v>323</v>
      </c>
      <c r="E31" s="12" t="s">
        <v>395</v>
      </c>
      <c r="F31" s="68" t="s">
        <v>395</v>
      </c>
      <c r="G31" s="12">
        <v>2008</v>
      </c>
      <c r="H31" s="12">
        <v>9011598</v>
      </c>
      <c r="I31" s="12" t="s">
        <v>13</v>
      </c>
      <c r="J31" s="12">
        <v>1</v>
      </c>
      <c r="K31" s="76">
        <v>43059</v>
      </c>
      <c r="L31" s="76">
        <v>43423</v>
      </c>
      <c r="M31" s="76">
        <v>43424</v>
      </c>
      <c r="N31" s="76">
        <v>43788</v>
      </c>
      <c r="O31" s="76">
        <v>43789</v>
      </c>
      <c r="P31" s="76">
        <v>44154</v>
      </c>
    </row>
    <row r="32" spans="1:16" x14ac:dyDescent="0.3">
      <c r="A32" s="4"/>
      <c r="B32" s="79" t="s">
        <v>543</v>
      </c>
      <c r="C32" s="12" t="s">
        <v>396</v>
      </c>
      <c r="D32" s="12" t="s">
        <v>323</v>
      </c>
      <c r="E32" s="12" t="s">
        <v>397</v>
      </c>
      <c r="F32" s="68" t="s">
        <v>398</v>
      </c>
      <c r="G32" s="12">
        <v>2004</v>
      </c>
      <c r="H32" s="12">
        <v>839240</v>
      </c>
      <c r="I32" s="12">
        <v>4750</v>
      </c>
      <c r="J32" s="12">
        <v>2</v>
      </c>
      <c r="K32" s="76">
        <v>43059</v>
      </c>
      <c r="L32" s="76">
        <v>43423</v>
      </c>
      <c r="M32" s="76">
        <v>43424</v>
      </c>
      <c r="N32" s="76">
        <v>43788</v>
      </c>
      <c r="O32" s="76">
        <v>43789</v>
      </c>
      <c r="P32" s="76">
        <v>44154</v>
      </c>
    </row>
    <row r="33" spans="1:16" x14ac:dyDescent="0.3">
      <c r="A33" s="4"/>
      <c r="B33" s="79" t="s">
        <v>543</v>
      </c>
      <c r="C33" s="12" t="s">
        <v>399</v>
      </c>
      <c r="D33" s="12" t="s">
        <v>323</v>
      </c>
      <c r="E33" s="12" t="s">
        <v>397</v>
      </c>
      <c r="F33" s="68" t="s">
        <v>400</v>
      </c>
      <c r="G33" s="12">
        <v>2000</v>
      </c>
      <c r="H33" s="12">
        <v>820085</v>
      </c>
      <c r="I33" s="12">
        <v>4940</v>
      </c>
      <c r="J33" s="12">
        <v>1</v>
      </c>
      <c r="K33" s="76">
        <v>43059</v>
      </c>
      <c r="L33" s="76">
        <v>43423</v>
      </c>
      <c r="M33" s="76">
        <v>43424</v>
      </c>
      <c r="N33" s="76">
        <v>43788</v>
      </c>
      <c r="O33" s="76">
        <v>43789</v>
      </c>
      <c r="P33" s="76">
        <v>44154</v>
      </c>
    </row>
    <row r="34" spans="1:16" x14ac:dyDescent="0.3">
      <c r="A34" s="4"/>
      <c r="B34" s="79" t="s">
        <v>543</v>
      </c>
      <c r="C34" s="12" t="s">
        <v>401</v>
      </c>
      <c r="D34" s="12" t="s">
        <v>323</v>
      </c>
      <c r="E34" s="12" t="s">
        <v>402</v>
      </c>
      <c r="F34" s="68" t="s">
        <v>402</v>
      </c>
      <c r="G34" s="12">
        <v>2000</v>
      </c>
      <c r="H34" s="12">
        <v>90839</v>
      </c>
      <c r="I34" s="12" t="s">
        <v>13</v>
      </c>
      <c r="J34" s="12">
        <v>1</v>
      </c>
      <c r="K34" s="76">
        <v>43059</v>
      </c>
      <c r="L34" s="76">
        <v>43423</v>
      </c>
      <c r="M34" s="76">
        <v>43424</v>
      </c>
      <c r="N34" s="76">
        <v>43788</v>
      </c>
      <c r="O34" s="76">
        <v>43789</v>
      </c>
      <c r="P34" s="76">
        <v>44154</v>
      </c>
    </row>
    <row r="35" spans="1:16" x14ac:dyDescent="0.3">
      <c r="A35" s="4"/>
      <c r="B35" s="79" t="s">
        <v>543</v>
      </c>
      <c r="C35" s="12" t="s">
        <v>403</v>
      </c>
      <c r="D35" s="12" t="s">
        <v>323</v>
      </c>
      <c r="E35" s="12" t="s">
        <v>404</v>
      </c>
      <c r="F35" s="68" t="s">
        <v>404</v>
      </c>
      <c r="G35" s="12">
        <v>2000</v>
      </c>
      <c r="H35" s="12" t="s">
        <v>405</v>
      </c>
      <c r="I35" s="12" t="s">
        <v>13</v>
      </c>
      <c r="J35" s="12">
        <v>1</v>
      </c>
      <c r="K35" s="76">
        <v>43059</v>
      </c>
      <c r="L35" s="76">
        <v>43423</v>
      </c>
      <c r="M35" s="76">
        <v>43424</v>
      </c>
      <c r="N35" s="76">
        <v>43788</v>
      </c>
      <c r="O35" s="76">
        <v>43789</v>
      </c>
      <c r="P35" s="76">
        <v>44154</v>
      </c>
    </row>
    <row r="36" spans="1:16" x14ac:dyDescent="0.3">
      <c r="A36" s="4"/>
      <c r="B36" s="5" t="s">
        <v>543</v>
      </c>
      <c r="C36" s="12" t="s">
        <v>406</v>
      </c>
      <c r="D36" s="12" t="s">
        <v>20</v>
      </c>
      <c r="E36" s="12" t="s">
        <v>38</v>
      </c>
      <c r="F36" s="68" t="s">
        <v>149</v>
      </c>
      <c r="G36" s="12">
        <v>1988</v>
      </c>
      <c r="H36" s="12" t="s">
        <v>407</v>
      </c>
      <c r="I36" s="12">
        <v>2445</v>
      </c>
      <c r="J36" s="12">
        <v>7</v>
      </c>
      <c r="K36" s="76">
        <v>43059</v>
      </c>
      <c r="L36" s="76">
        <v>43423</v>
      </c>
      <c r="M36" s="76">
        <v>43424</v>
      </c>
      <c r="N36" s="76">
        <v>43788</v>
      </c>
      <c r="O36" s="76">
        <v>43789</v>
      </c>
      <c r="P36" s="76">
        <v>44154</v>
      </c>
    </row>
    <row r="37" spans="1:16" x14ac:dyDescent="0.3">
      <c r="A37" s="4"/>
      <c r="B37" s="5" t="s">
        <v>543</v>
      </c>
      <c r="C37" s="12" t="s">
        <v>408</v>
      </c>
      <c r="D37" s="12" t="s">
        <v>20</v>
      </c>
      <c r="E37" s="12" t="s">
        <v>38</v>
      </c>
      <c r="F37" s="68" t="s">
        <v>149</v>
      </c>
      <c r="G37" s="12">
        <v>1985</v>
      </c>
      <c r="H37" s="12">
        <v>548099</v>
      </c>
      <c r="I37" s="12">
        <v>2445</v>
      </c>
      <c r="J37" s="12">
        <v>7</v>
      </c>
      <c r="K37" s="76">
        <v>43059</v>
      </c>
      <c r="L37" s="76">
        <v>43423</v>
      </c>
      <c r="M37" s="76">
        <v>43424</v>
      </c>
      <c r="N37" s="76">
        <v>43788</v>
      </c>
      <c r="O37" s="76">
        <v>43789</v>
      </c>
      <c r="P37" s="76">
        <v>44154</v>
      </c>
    </row>
    <row r="38" spans="1:16" x14ac:dyDescent="0.3">
      <c r="A38" s="4"/>
      <c r="B38" s="5" t="s">
        <v>543</v>
      </c>
      <c r="C38" s="12" t="s">
        <v>409</v>
      </c>
      <c r="D38" s="12" t="s">
        <v>20</v>
      </c>
      <c r="E38" s="12" t="s">
        <v>38</v>
      </c>
      <c r="F38" s="68" t="s">
        <v>149</v>
      </c>
      <c r="G38" s="12">
        <v>1982</v>
      </c>
      <c r="H38" s="12">
        <v>506185</v>
      </c>
      <c r="I38" s="12">
        <v>2445</v>
      </c>
      <c r="J38" s="12">
        <v>7</v>
      </c>
      <c r="K38" s="76">
        <v>43059</v>
      </c>
      <c r="L38" s="76">
        <v>43423</v>
      </c>
      <c r="M38" s="76">
        <v>43424</v>
      </c>
      <c r="N38" s="76">
        <v>43788</v>
      </c>
      <c r="O38" s="76">
        <v>43789</v>
      </c>
      <c r="P38" s="76">
        <v>44154</v>
      </c>
    </row>
    <row r="39" spans="1:16" x14ac:dyDescent="0.3">
      <c r="A39" s="4"/>
      <c r="B39" s="5" t="s">
        <v>543</v>
      </c>
      <c r="C39" s="12" t="s">
        <v>410</v>
      </c>
      <c r="D39" s="12" t="s">
        <v>76</v>
      </c>
      <c r="E39" s="12" t="s">
        <v>38</v>
      </c>
      <c r="F39" s="68">
        <v>452</v>
      </c>
      <c r="G39" s="12">
        <v>2003</v>
      </c>
      <c r="H39" s="12" t="s">
        <v>411</v>
      </c>
      <c r="I39" s="12">
        <v>2445</v>
      </c>
      <c r="J39" s="12">
        <v>2</v>
      </c>
      <c r="K39" s="76">
        <v>43059</v>
      </c>
      <c r="L39" s="76">
        <v>43423</v>
      </c>
      <c r="M39" s="76">
        <v>43424</v>
      </c>
      <c r="N39" s="76">
        <v>43788</v>
      </c>
      <c r="O39" s="76">
        <v>43789</v>
      </c>
      <c r="P39" s="76">
        <v>44154</v>
      </c>
    </row>
    <row r="40" spans="1:16" x14ac:dyDescent="0.3">
      <c r="A40" s="4"/>
      <c r="B40" s="5" t="s">
        <v>543</v>
      </c>
      <c r="C40" s="12" t="s">
        <v>390</v>
      </c>
      <c r="D40" s="12" t="s">
        <v>76</v>
      </c>
      <c r="E40" s="12" t="s">
        <v>11</v>
      </c>
      <c r="F40" s="68" t="s">
        <v>12</v>
      </c>
      <c r="G40" s="12">
        <v>2009</v>
      </c>
      <c r="H40" s="12" t="s">
        <v>391</v>
      </c>
      <c r="I40" s="12">
        <v>2494</v>
      </c>
      <c r="J40" s="12">
        <v>4</v>
      </c>
      <c r="K40" s="76">
        <v>43059</v>
      </c>
      <c r="L40" s="76">
        <v>43423</v>
      </c>
      <c r="M40" s="76">
        <v>43424</v>
      </c>
      <c r="N40" s="76">
        <v>43788</v>
      </c>
      <c r="O40" s="76">
        <v>43789</v>
      </c>
      <c r="P40" s="76">
        <v>44154</v>
      </c>
    </row>
    <row r="41" spans="1:16" x14ac:dyDescent="0.3">
      <c r="A41" s="4"/>
      <c r="B41" s="5" t="s">
        <v>543</v>
      </c>
      <c r="C41" s="12" t="s">
        <v>412</v>
      </c>
      <c r="D41" s="12" t="s">
        <v>323</v>
      </c>
      <c r="E41" s="12" t="s">
        <v>323</v>
      </c>
      <c r="F41" s="68" t="s">
        <v>413</v>
      </c>
      <c r="G41" s="12">
        <v>2007</v>
      </c>
      <c r="H41" s="12">
        <v>80835782</v>
      </c>
      <c r="I41" s="12" t="s">
        <v>13</v>
      </c>
      <c r="J41" s="12">
        <v>1</v>
      </c>
      <c r="K41" s="76">
        <v>43059</v>
      </c>
      <c r="L41" s="76">
        <v>43423</v>
      </c>
      <c r="M41" s="76">
        <v>43424</v>
      </c>
      <c r="N41" s="76">
        <v>43788</v>
      </c>
      <c r="O41" s="76">
        <v>43789</v>
      </c>
      <c r="P41" s="76">
        <v>44154</v>
      </c>
    </row>
    <row r="42" spans="1:16" x14ac:dyDescent="0.3">
      <c r="A42" s="4"/>
      <c r="B42" s="5" t="s">
        <v>543</v>
      </c>
      <c r="C42" s="12" t="s">
        <v>414</v>
      </c>
      <c r="D42" s="12" t="s">
        <v>323</v>
      </c>
      <c r="E42" s="12" t="s">
        <v>323</v>
      </c>
      <c r="F42" s="68" t="s">
        <v>323</v>
      </c>
      <c r="G42" s="12">
        <v>1986</v>
      </c>
      <c r="H42" s="12">
        <v>380230</v>
      </c>
      <c r="I42" s="12" t="s">
        <v>13</v>
      </c>
      <c r="J42" s="12">
        <v>1</v>
      </c>
      <c r="K42" s="76">
        <v>43059</v>
      </c>
      <c r="L42" s="76">
        <v>43423</v>
      </c>
      <c r="M42" s="76">
        <v>43424</v>
      </c>
      <c r="N42" s="76">
        <v>43788</v>
      </c>
      <c r="O42" s="76">
        <v>43789</v>
      </c>
      <c r="P42" s="76">
        <v>44154</v>
      </c>
    </row>
    <row r="43" spans="1:16" x14ac:dyDescent="0.3">
      <c r="A43" s="4"/>
      <c r="B43" s="5" t="s">
        <v>543</v>
      </c>
      <c r="C43" s="12" t="s">
        <v>415</v>
      </c>
      <c r="D43" s="12" t="s">
        <v>14</v>
      </c>
      <c r="E43" s="12" t="s">
        <v>16</v>
      </c>
      <c r="F43" s="68" t="s">
        <v>106</v>
      </c>
      <c r="G43" s="12">
        <v>2006</v>
      </c>
      <c r="H43" s="12" t="s">
        <v>416</v>
      </c>
      <c r="I43" s="12">
        <v>346</v>
      </c>
      <c r="J43" s="12">
        <v>2</v>
      </c>
      <c r="K43" s="76">
        <v>43059</v>
      </c>
      <c r="L43" s="76">
        <v>43423</v>
      </c>
      <c r="M43" s="76">
        <v>43424</v>
      </c>
      <c r="N43" s="76">
        <v>43788</v>
      </c>
      <c r="O43" s="76">
        <v>43789</v>
      </c>
      <c r="P43" s="76">
        <v>44154</v>
      </c>
    </row>
    <row r="44" spans="1:16" x14ac:dyDescent="0.3">
      <c r="A44" s="4"/>
      <c r="B44" s="5" t="s">
        <v>543</v>
      </c>
      <c r="C44" s="12" t="s">
        <v>417</v>
      </c>
      <c r="D44" s="12" t="s">
        <v>14</v>
      </c>
      <c r="E44" s="12" t="s">
        <v>418</v>
      </c>
      <c r="F44" s="68" t="s">
        <v>419</v>
      </c>
      <c r="G44" s="12">
        <v>2001</v>
      </c>
      <c r="H44" s="12" t="s">
        <v>420</v>
      </c>
      <c r="I44" s="12">
        <v>398</v>
      </c>
      <c r="J44" s="12">
        <v>2</v>
      </c>
      <c r="K44" s="76">
        <v>43059</v>
      </c>
      <c r="L44" s="76">
        <v>43423</v>
      </c>
      <c r="M44" s="76">
        <v>43424</v>
      </c>
      <c r="N44" s="76">
        <v>43788</v>
      </c>
      <c r="O44" s="76">
        <v>43789</v>
      </c>
      <c r="P44" s="76">
        <v>44154</v>
      </c>
    </row>
    <row r="45" spans="1:16" x14ac:dyDescent="0.3">
      <c r="A45" s="4"/>
      <c r="B45" s="5" t="s">
        <v>543</v>
      </c>
      <c r="C45" s="12" t="s">
        <v>421</v>
      </c>
      <c r="D45" s="12" t="s">
        <v>20</v>
      </c>
      <c r="E45" s="12" t="s">
        <v>22</v>
      </c>
      <c r="F45" s="68">
        <v>21213</v>
      </c>
      <c r="G45" s="12">
        <v>1996</v>
      </c>
      <c r="H45" s="12" t="s">
        <v>422</v>
      </c>
      <c r="I45" s="12">
        <v>1690</v>
      </c>
      <c r="J45" s="12">
        <v>4</v>
      </c>
      <c r="K45" s="76">
        <v>43059</v>
      </c>
      <c r="L45" s="76">
        <v>43423</v>
      </c>
      <c r="M45" s="76">
        <v>43424</v>
      </c>
      <c r="N45" s="76">
        <v>43788</v>
      </c>
      <c r="O45" s="76">
        <v>43789</v>
      </c>
      <c r="P45" s="76">
        <v>44154</v>
      </c>
    </row>
    <row r="46" spans="1:16" x14ac:dyDescent="0.3">
      <c r="A46" s="4"/>
      <c r="B46" s="5" t="s">
        <v>543</v>
      </c>
      <c r="C46" s="12" t="s">
        <v>423</v>
      </c>
      <c r="D46" s="12" t="s">
        <v>14</v>
      </c>
      <c r="E46" s="12" t="s">
        <v>64</v>
      </c>
      <c r="F46" s="68" t="s">
        <v>424</v>
      </c>
      <c r="G46" s="12">
        <v>2001</v>
      </c>
      <c r="H46" s="12" t="s">
        <v>425</v>
      </c>
      <c r="I46" s="12">
        <v>450</v>
      </c>
      <c r="J46" s="12">
        <v>2</v>
      </c>
      <c r="K46" s="76">
        <v>43059</v>
      </c>
      <c r="L46" s="76">
        <v>43423</v>
      </c>
      <c r="M46" s="76">
        <v>43424</v>
      </c>
      <c r="N46" s="76">
        <v>43788</v>
      </c>
      <c r="O46" s="76">
        <v>43789</v>
      </c>
      <c r="P46" s="76">
        <v>44154</v>
      </c>
    </row>
    <row r="47" spans="1:16" x14ac:dyDescent="0.3">
      <c r="A47" s="4"/>
      <c r="B47" s="5" t="s">
        <v>543</v>
      </c>
      <c r="C47" s="12" t="s">
        <v>387</v>
      </c>
      <c r="D47" s="12" t="s">
        <v>76</v>
      </c>
      <c r="E47" s="12" t="s">
        <v>11</v>
      </c>
      <c r="F47" s="68" t="s">
        <v>12</v>
      </c>
      <c r="G47" s="12">
        <v>2009</v>
      </c>
      <c r="H47" s="12" t="s">
        <v>388</v>
      </c>
      <c r="I47" s="12">
        <v>2500</v>
      </c>
      <c r="J47" s="12">
        <v>5</v>
      </c>
      <c r="K47" s="76">
        <v>43059</v>
      </c>
      <c r="L47" s="76">
        <v>43423</v>
      </c>
      <c r="M47" s="76">
        <v>43424</v>
      </c>
      <c r="N47" s="76">
        <v>43788</v>
      </c>
      <c r="O47" s="76">
        <v>43789</v>
      </c>
      <c r="P47" s="76">
        <v>44154</v>
      </c>
    </row>
    <row r="48" spans="1:16" x14ac:dyDescent="0.3">
      <c r="A48" s="4"/>
      <c r="B48" s="5" t="s">
        <v>543</v>
      </c>
      <c r="C48" s="12" t="s">
        <v>389</v>
      </c>
      <c r="D48" s="12" t="s">
        <v>76</v>
      </c>
      <c r="E48" s="12" t="s">
        <v>11</v>
      </c>
      <c r="F48" s="68" t="s">
        <v>12</v>
      </c>
      <c r="G48" s="12">
        <v>2009</v>
      </c>
      <c r="H48" s="12" t="s">
        <v>426</v>
      </c>
      <c r="I48" s="12">
        <v>2500</v>
      </c>
      <c r="J48" s="12">
        <v>5</v>
      </c>
      <c r="K48" s="76">
        <v>43059</v>
      </c>
      <c r="L48" s="76">
        <v>43423</v>
      </c>
      <c r="M48" s="76">
        <v>43424</v>
      </c>
      <c r="N48" s="76">
        <v>43788</v>
      </c>
      <c r="O48" s="76">
        <v>43789</v>
      </c>
      <c r="P48" s="76">
        <v>44154</v>
      </c>
    </row>
    <row r="49" spans="1:16" x14ac:dyDescent="0.3">
      <c r="A49" s="4"/>
      <c r="B49" s="5" t="s">
        <v>543</v>
      </c>
      <c r="C49" s="12" t="s">
        <v>427</v>
      </c>
      <c r="D49" s="12" t="s">
        <v>76</v>
      </c>
      <c r="E49" s="12" t="s">
        <v>38</v>
      </c>
      <c r="F49" s="68">
        <v>39094</v>
      </c>
      <c r="G49" s="12">
        <v>2004</v>
      </c>
      <c r="H49" s="12" t="s">
        <v>428</v>
      </c>
      <c r="I49" s="12">
        <v>2890</v>
      </c>
      <c r="J49" s="12">
        <v>5</v>
      </c>
      <c r="K49" s="76">
        <v>43059</v>
      </c>
      <c r="L49" s="76">
        <v>43423</v>
      </c>
      <c r="M49" s="76">
        <v>43424</v>
      </c>
      <c r="N49" s="76">
        <v>43788</v>
      </c>
      <c r="O49" s="76">
        <v>43789</v>
      </c>
      <c r="P49" s="76">
        <v>44154</v>
      </c>
    </row>
    <row r="50" spans="1:16" x14ac:dyDescent="0.3">
      <c r="A50" s="4"/>
      <c r="B50" s="5" t="s">
        <v>543</v>
      </c>
      <c r="C50" s="12" t="s">
        <v>429</v>
      </c>
      <c r="D50" s="12" t="s">
        <v>133</v>
      </c>
      <c r="E50" s="12" t="s">
        <v>38</v>
      </c>
      <c r="F50" s="68">
        <v>2206</v>
      </c>
      <c r="G50" s="12">
        <v>2006</v>
      </c>
      <c r="H50" s="12" t="s">
        <v>430</v>
      </c>
      <c r="I50" s="12">
        <v>2445</v>
      </c>
      <c r="J50" s="12">
        <v>11</v>
      </c>
      <c r="K50" s="76">
        <v>43059</v>
      </c>
      <c r="L50" s="76">
        <v>43423</v>
      </c>
      <c r="M50" s="76">
        <v>43424</v>
      </c>
      <c r="N50" s="76">
        <v>43788</v>
      </c>
      <c r="O50" s="76">
        <v>43789</v>
      </c>
      <c r="P50" s="76">
        <v>44154</v>
      </c>
    </row>
    <row r="51" spans="1:16" x14ac:dyDescent="0.3">
      <c r="A51" s="4"/>
      <c r="B51" s="5" t="s">
        <v>543</v>
      </c>
      <c r="C51" s="12" t="s">
        <v>690</v>
      </c>
      <c r="D51" s="12" t="s">
        <v>323</v>
      </c>
      <c r="E51" s="12" t="s">
        <v>323</v>
      </c>
      <c r="F51" s="68" t="s">
        <v>323</v>
      </c>
      <c r="G51" s="12">
        <v>1987</v>
      </c>
      <c r="H51" s="12">
        <v>78408</v>
      </c>
      <c r="I51" s="12" t="s">
        <v>13</v>
      </c>
      <c r="J51" s="12">
        <v>1</v>
      </c>
      <c r="K51" s="76">
        <v>43059</v>
      </c>
      <c r="L51" s="76">
        <v>43423</v>
      </c>
      <c r="M51" s="76">
        <v>43424</v>
      </c>
      <c r="N51" s="76">
        <v>43788</v>
      </c>
      <c r="O51" s="76">
        <v>43789</v>
      </c>
      <c r="P51" s="76">
        <v>44154</v>
      </c>
    </row>
    <row r="52" spans="1:16" x14ac:dyDescent="0.3">
      <c r="A52" s="4"/>
      <c r="B52" s="5" t="s">
        <v>543</v>
      </c>
      <c r="C52" s="12" t="s">
        <v>431</v>
      </c>
      <c r="D52" s="12" t="s">
        <v>20</v>
      </c>
      <c r="E52" s="12" t="s">
        <v>22</v>
      </c>
      <c r="F52" s="68">
        <v>21213</v>
      </c>
      <c r="G52" s="12">
        <v>2003</v>
      </c>
      <c r="H52" s="12" t="s">
        <v>432</v>
      </c>
      <c r="I52" s="12">
        <v>1690</v>
      </c>
      <c r="J52" s="12">
        <v>5</v>
      </c>
      <c r="K52" s="76">
        <v>43059</v>
      </c>
      <c r="L52" s="76">
        <v>43423</v>
      </c>
      <c r="M52" s="76">
        <v>43424</v>
      </c>
      <c r="N52" s="76">
        <v>43788</v>
      </c>
      <c r="O52" s="76">
        <v>43789</v>
      </c>
      <c r="P52" s="76">
        <v>44154</v>
      </c>
    </row>
    <row r="53" spans="1:16" x14ac:dyDescent="0.3">
      <c r="A53" s="4"/>
      <c r="B53" s="5" t="s">
        <v>543</v>
      </c>
      <c r="C53" s="12" t="s">
        <v>433</v>
      </c>
      <c r="D53" s="12" t="s">
        <v>20</v>
      </c>
      <c r="E53" s="12" t="s">
        <v>88</v>
      </c>
      <c r="F53" s="68" t="s">
        <v>434</v>
      </c>
      <c r="G53" s="12">
        <v>1999</v>
      </c>
      <c r="H53" s="12" t="s">
        <v>435</v>
      </c>
      <c r="I53" s="12">
        <v>4000</v>
      </c>
      <c r="J53" s="12">
        <v>7</v>
      </c>
      <c r="K53" s="76">
        <v>43059</v>
      </c>
      <c r="L53" s="76">
        <v>43423</v>
      </c>
      <c r="M53" s="76">
        <v>43424</v>
      </c>
      <c r="N53" s="76">
        <v>43788</v>
      </c>
      <c r="O53" s="76">
        <v>43789</v>
      </c>
      <c r="P53" s="76">
        <v>44154</v>
      </c>
    </row>
    <row r="54" spans="1:16" x14ac:dyDescent="0.3">
      <c r="A54" s="4"/>
      <c r="B54" s="5" t="s">
        <v>543</v>
      </c>
      <c r="C54" s="12" t="s">
        <v>384</v>
      </c>
      <c r="D54" s="12" t="s">
        <v>20</v>
      </c>
      <c r="E54" s="12" t="s">
        <v>88</v>
      </c>
      <c r="F54" s="68" t="s">
        <v>89</v>
      </c>
      <c r="G54" s="12">
        <v>2006</v>
      </c>
      <c r="H54" s="12" t="s">
        <v>386</v>
      </c>
      <c r="I54" s="12">
        <v>2495</v>
      </c>
      <c r="J54" s="12">
        <v>7</v>
      </c>
      <c r="K54" s="76">
        <v>43059</v>
      </c>
      <c r="L54" s="76">
        <v>43423</v>
      </c>
      <c r="M54" s="76">
        <v>43424</v>
      </c>
      <c r="N54" s="76">
        <v>43788</v>
      </c>
      <c r="O54" s="76">
        <v>43789</v>
      </c>
      <c r="P54" s="76">
        <v>44154</v>
      </c>
    </row>
    <row r="55" spans="1:16" x14ac:dyDescent="0.3">
      <c r="A55" s="4"/>
      <c r="B55" s="5" t="s">
        <v>543</v>
      </c>
      <c r="C55" s="12" t="s">
        <v>436</v>
      </c>
      <c r="D55" s="12" t="s">
        <v>20</v>
      </c>
      <c r="E55" s="12" t="s">
        <v>38</v>
      </c>
      <c r="F55" s="68">
        <v>31519</v>
      </c>
      <c r="G55" s="12">
        <v>2003</v>
      </c>
      <c r="H55" s="12" t="s">
        <v>437</v>
      </c>
      <c r="I55" s="12">
        <v>2890</v>
      </c>
      <c r="J55" s="12">
        <v>7</v>
      </c>
      <c r="K55" s="76">
        <v>43059</v>
      </c>
      <c r="L55" s="76">
        <v>43423</v>
      </c>
      <c r="M55" s="76">
        <v>43424</v>
      </c>
      <c r="N55" s="76">
        <v>43788</v>
      </c>
      <c r="O55" s="76">
        <v>43789</v>
      </c>
      <c r="P55" s="76">
        <v>44154</v>
      </c>
    </row>
    <row r="56" spans="1:16" x14ac:dyDescent="0.3">
      <c r="A56" s="4"/>
      <c r="B56" s="5" t="s">
        <v>543</v>
      </c>
      <c r="C56" s="12" t="s">
        <v>438</v>
      </c>
      <c r="D56" s="12" t="s">
        <v>20</v>
      </c>
      <c r="E56" s="12" t="s">
        <v>22</v>
      </c>
      <c r="F56" s="68">
        <v>21214</v>
      </c>
      <c r="G56" s="12">
        <v>2008</v>
      </c>
      <c r="H56" s="12" t="s">
        <v>439</v>
      </c>
      <c r="I56" s="12">
        <v>1690</v>
      </c>
      <c r="J56" s="12">
        <v>4</v>
      </c>
      <c r="K56" s="76">
        <v>43059</v>
      </c>
      <c r="L56" s="76">
        <v>43423</v>
      </c>
      <c r="M56" s="76">
        <v>43424</v>
      </c>
      <c r="N56" s="76">
        <v>43788</v>
      </c>
      <c r="O56" s="76">
        <v>43789</v>
      </c>
      <c r="P56" s="76">
        <v>44154</v>
      </c>
    </row>
    <row r="57" spans="1:16" x14ac:dyDescent="0.3">
      <c r="A57" s="4"/>
      <c r="B57" s="5" t="s">
        <v>543</v>
      </c>
      <c r="C57" s="12" t="s">
        <v>633</v>
      </c>
      <c r="D57" s="12" t="s">
        <v>14</v>
      </c>
      <c r="E57" s="12" t="s">
        <v>16</v>
      </c>
      <c r="F57" s="68" t="s">
        <v>68</v>
      </c>
      <c r="G57" s="12">
        <v>2005</v>
      </c>
      <c r="H57" s="12" t="s">
        <v>440</v>
      </c>
      <c r="I57" s="12">
        <v>346</v>
      </c>
      <c r="J57" s="12">
        <v>2</v>
      </c>
      <c r="K57" s="76">
        <v>43059</v>
      </c>
      <c r="L57" s="76">
        <v>43423</v>
      </c>
      <c r="M57" s="76">
        <v>43424</v>
      </c>
      <c r="N57" s="76">
        <v>43788</v>
      </c>
      <c r="O57" s="76">
        <v>43789</v>
      </c>
      <c r="P57" s="76">
        <v>44154</v>
      </c>
    </row>
    <row r="58" spans="1:16" x14ac:dyDescent="0.3">
      <c r="A58" s="4"/>
      <c r="B58" s="5" t="s">
        <v>543</v>
      </c>
      <c r="C58" s="12" t="s">
        <v>629</v>
      </c>
      <c r="D58" s="12" t="s">
        <v>14</v>
      </c>
      <c r="E58" s="12" t="s">
        <v>16</v>
      </c>
      <c r="F58" s="68" t="s">
        <v>68</v>
      </c>
      <c r="G58" s="12">
        <v>2007</v>
      </c>
      <c r="H58" s="12" t="s">
        <v>441</v>
      </c>
      <c r="I58" s="12">
        <v>346</v>
      </c>
      <c r="J58" s="12">
        <v>2</v>
      </c>
      <c r="K58" s="76">
        <v>43059</v>
      </c>
      <c r="L58" s="76">
        <v>43423</v>
      </c>
      <c r="M58" s="76">
        <v>43424</v>
      </c>
      <c r="N58" s="76">
        <v>43788</v>
      </c>
      <c r="O58" s="76">
        <v>43789</v>
      </c>
      <c r="P58" s="76">
        <v>44154</v>
      </c>
    </row>
    <row r="59" spans="1:16" x14ac:dyDescent="0.3">
      <c r="A59" s="4"/>
      <c r="B59" s="5" t="s">
        <v>543</v>
      </c>
      <c r="C59" s="12" t="s">
        <v>632</v>
      </c>
      <c r="D59" s="12" t="s">
        <v>14</v>
      </c>
      <c r="E59" s="12" t="s">
        <v>16</v>
      </c>
      <c r="F59" s="68" t="s">
        <v>68</v>
      </c>
      <c r="G59" s="12">
        <v>2005</v>
      </c>
      <c r="H59" s="12" t="s">
        <v>442</v>
      </c>
      <c r="I59" s="12">
        <v>346</v>
      </c>
      <c r="J59" s="12">
        <v>2</v>
      </c>
      <c r="K59" s="76">
        <v>43059</v>
      </c>
      <c r="L59" s="76">
        <v>43423</v>
      </c>
      <c r="M59" s="76">
        <v>43424</v>
      </c>
      <c r="N59" s="76">
        <v>43788</v>
      </c>
      <c r="O59" s="76">
        <v>43789</v>
      </c>
      <c r="P59" s="76">
        <v>44154</v>
      </c>
    </row>
    <row r="60" spans="1:16" x14ac:dyDescent="0.3">
      <c r="A60" s="4"/>
      <c r="B60" s="5" t="s">
        <v>543</v>
      </c>
      <c r="C60" s="12" t="s">
        <v>635</v>
      </c>
      <c r="D60" s="12" t="s">
        <v>14</v>
      </c>
      <c r="E60" s="12" t="s">
        <v>16</v>
      </c>
      <c r="F60" s="68" t="s">
        <v>68</v>
      </c>
      <c r="G60" s="12">
        <v>2005</v>
      </c>
      <c r="H60" s="12" t="s">
        <v>443</v>
      </c>
      <c r="I60" s="12">
        <v>346</v>
      </c>
      <c r="J60" s="12">
        <v>2</v>
      </c>
      <c r="K60" s="76">
        <v>43059</v>
      </c>
      <c r="L60" s="76">
        <v>43423</v>
      </c>
      <c r="M60" s="76">
        <v>43424</v>
      </c>
      <c r="N60" s="76">
        <v>43788</v>
      </c>
      <c r="O60" s="76">
        <v>43789</v>
      </c>
      <c r="P60" s="76">
        <v>44154</v>
      </c>
    </row>
    <row r="61" spans="1:16" x14ac:dyDescent="0.3">
      <c r="A61" s="4"/>
      <c r="B61" s="5" t="s">
        <v>543</v>
      </c>
      <c r="C61" s="12" t="s">
        <v>631</v>
      </c>
      <c r="D61" s="12" t="s">
        <v>14</v>
      </c>
      <c r="E61" s="12" t="s">
        <v>16</v>
      </c>
      <c r="F61" s="68" t="s">
        <v>68</v>
      </c>
      <c r="G61" s="12">
        <v>2005</v>
      </c>
      <c r="H61" s="12" t="s">
        <v>444</v>
      </c>
      <c r="I61" s="12">
        <v>346</v>
      </c>
      <c r="J61" s="12">
        <v>2</v>
      </c>
      <c r="K61" s="76">
        <v>43059</v>
      </c>
      <c r="L61" s="76">
        <v>43423</v>
      </c>
      <c r="M61" s="76">
        <v>43424</v>
      </c>
      <c r="N61" s="76">
        <v>43788</v>
      </c>
      <c r="O61" s="76">
        <v>43789</v>
      </c>
      <c r="P61" s="76">
        <v>44154</v>
      </c>
    </row>
    <row r="62" spans="1:16" x14ac:dyDescent="0.3">
      <c r="A62" s="4"/>
      <c r="B62" s="5" t="s">
        <v>543</v>
      </c>
      <c r="C62" s="12" t="s">
        <v>630</v>
      </c>
      <c r="D62" s="12" t="s">
        <v>14</v>
      </c>
      <c r="E62" s="12" t="s">
        <v>16</v>
      </c>
      <c r="F62" s="68" t="s">
        <v>68</v>
      </c>
      <c r="G62" s="12">
        <v>2005</v>
      </c>
      <c r="H62" s="12" t="s">
        <v>445</v>
      </c>
      <c r="I62" s="12">
        <v>346</v>
      </c>
      <c r="J62" s="12">
        <v>2</v>
      </c>
      <c r="K62" s="76">
        <v>43059</v>
      </c>
      <c r="L62" s="76">
        <v>43423</v>
      </c>
      <c r="M62" s="76">
        <v>43424</v>
      </c>
      <c r="N62" s="76">
        <v>43788</v>
      </c>
      <c r="O62" s="76">
        <v>43789</v>
      </c>
      <c r="P62" s="76">
        <v>44154</v>
      </c>
    </row>
    <row r="63" spans="1:16" x14ac:dyDescent="0.3">
      <c r="A63" s="4"/>
      <c r="B63" s="5" t="s">
        <v>543</v>
      </c>
      <c r="C63" s="12" t="s">
        <v>634</v>
      </c>
      <c r="D63" s="12" t="s">
        <v>14</v>
      </c>
      <c r="E63" s="12" t="s">
        <v>16</v>
      </c>
      <c r="F63" s="68" t="s">
        <v>68</v>
      </c>
      <c r="G63" s="12">
        <v>2007</v>
      </c>
      <c r="H63" s="12" t="s">
        <v>446</v>
      </c>
      <c r="I63" s="12">
        <v>346</v>
      </c>
      <c r="J63" s="12">
        <v>2</v>
      </c>
      <c r="K63" s="76">
        <v>43059</v>
      </c>
      <c r="L63" s="76">
        <v>43423</v>
      </c>
      <c r="M63" s="76">
        <v>43424</v>
      </c>
      <c r="N63" s="76">
        <v>43788</v>
      </c>
      <c r="O63" s="76">
        <v>43789</v>
      </c>
      <c r="P63" s="76">
        <v>44154</v>
      </c>
    </row>
    <row r="64" spans="1:16" x14ac:dyDescent="0.3">
      <c r="A64" s="4"/>
      <c r="B64" s="5" t="s">
        <v>543</v>
      </c>
      <c r="C64" s="12" t="s">
        <v>628</v>
      </c>
      <c r="D64" s="12" t="s">
        <v>14</v>
      </c>
      <c r="E64" s="12" t="s">
        <v>16</v>
      </c>
      <c r="F64" s="68" t="s">
        <v>68</v>
      </c>
      <c r="G64" s="12">
        <v>2007</v>
      </c>
      <c r="H64" s="12" t="s">
        <v>447</v>
      </c>
      <c r="I64" s="12">
        <v>346</v>
      </c>
      <c r="J64" s="12">
        <v>2</v>
      </c>
      <c r="K64" s="76">
        <v>43059</v>
      </c>
      <c r="L64" s="76">
        <v>43423</v>
      </c>
      <c r="M64" s="76">
        <v>43424</v>
      </c>
      <c r="N64" s="76">
        <v>43788</v>
      </c>
      <c r="O64" s="76">
        <v>43789</v>
      </c>
      <c r="P64" s="76">
        <v>44154</v>
      </c>
    </row>
    <row r="65" spans="1:16" x14ac:dyDescent="0.3">
      <c r="A65" s="4"/>
      <c r="B65" s="5" t="s">
        <v>543</v>
      </c>
      <c r="C65" s="12" t="s">
        <v>392</v>
      </c>
      <c r="D65" s="12" t="s">
        <v>76</v>
      </c>
      <c r="E65" s="12" t="s">
        <v>11</v>
      </c>
      <c r="F65" s="68" t="s">
        <v>12</v>
      </c>
      <c r="G65" s="12">
        <v>2011</v>
      </c>
      <c r="H65" s="12" t="s">
        <v>393</v>
      </c>
      <c r="I65" s="12">
        <v>2494</v>
      </c>
      <c r="J65" s="12">
        <v>5</v>
      </c>
      <c r="K65" s="76">
        <v>43059</v>
      </c>
      <c r="L65" s="76">
        <v>43423</v>
      </c>
      <c r="M65" s="76">
        <v>43424</v>
      </c>
      <c r="N65" s="76">
        <v>43788</v>
      </c>
      <c r="O65" s="76">
        <v>43789</v>
      </c>
      <c r="P65" s="76">
        <v>44154</v>
      </c>
    </row>
    <row r="66" spans="1:16" x14ac:dyDescent="0.3">
      <c r="A66" s="95">
        <v>9</v>
      </c>
      <c r="B66" s="95" t="s">
        <v>482</v>
      </c>
      <c r="C66" s="12" t="s">
        <v>464</v>
      </c>
      <c r="D66" s="12" t="s">
        <v>20</v>
      </c>
      <c r="E66" s="12" t="s">
        <v>11</v>
      </c>
      <c r="F66" s="68" t="s">
        <v>465</v>
      </c>
      <c r="G66" s="12">
        <v>2011</v>
      </c>
      <c r="H66" s="12" t="s">
        <v>466</v>
      </c>
      <c r="I66" s="12">
        <v>2982</v>
      </c>
      <c r="J66" s="12">
        <v>7</v>
      </c>
      <c r="K66" s="76">
        <v>43059</v>
      </c>
      <c r="L66" s="76">
        <v>43423</v>
      </c>
      <c r="M66" s="76">
        <v>43424</v>
      </c>
      <c r="N66" s="76">
        <v>43788</v>
      </c>
      <c r="O66" s="76">
        <v>43789</v>
      </c>
      <c r="P66" s="76">
        <v>44154</v>
      </c>
    </row>
    <row r="67" spans="1:16" x14ac:dyDescent="0.3">
      <c r="A67" s="95"/>
      <c r="B67" s="95" t="s">
        <v>482</v>
      </c>
      <c r="C67" s="12" t="s">
        <v>467</v>
      </c>
      <c r="D67" s="12" t="s">
        <v>323</v>
      </c>
      <c r="E67" s="12" t="s">
        <v>468</v>
      </c>
      <c r="F67" s="68" t="s">
        <v>469</v>
      </c>
      <c r="G67" s="12">
        <v>2013</v>
      </c>
      <c r="H67" s="12" t="s">
        <v>479</v>
      </c>
      <c r="I67" s="55">
        <v>12500</v>
      </c>
      <c r="J67" s="12">
        <v>1</v>
      </c>
      <c r="K67" s="76">
        <v>43059</v>
      </c>
      <c r="L67" s="76">
        <v>43423</v>
      </c>
      <c r="M67" s="76">
        <v>43424</v>
      </c>
      <c r="N67" s="76">
        <v>43788</v>
      </c>
      <c r="O67" s="76">
        <v>43789</v>
      </c>
      <c r="P67" s="76">
        <v>44154</v>
      </c>
    </row>
    <row r="68" spans="1:16" s="10" customFormat="1" x14ac:dyDescent="0.3">
      <c r="A68" s="136">
        <v>10</v>
      </c>
      <c r="B68" s="5" t="s">
        <v>538</v>
      </c>
      <c r="C68" s="8" t="s">
        <v>275</v>
      </c>
      <c r="D68" s="8" t="s">
        <v>76</v>
      </c>
      <c r="E68" s="8" t="s">
        <v>11</v>
      </c>
      <c r="F68" s="50" t="s">
        <v>12</v>
      </c>
      <c r="G68" s="8">
        <v>2009</v>
      </c>
      <c r="H68" s="8" t="s">
        <v>276</v>
      </c>
      <c r="I68" s="8">
        <v>2494</v>
      </c>
      <c r="J68" s="8">
        <v>5</v>
      </c>
      <c r="K68" s="76">
        <v>43059</v>
      </c>
      <c r="L68" s="76">
        <v>43423</v>
      </c>
      <c r="M68" s="76">
        <v>43424</v>
      </c>
      <c r="N68" s="76">
        <v>43788</v>
      </c>
      <c r="O68" s="76">
        <v>43789</v>
      </c>
      <c r="P68" s="76">
        <v>44154</v>
      </c>
    </row>
    <row r="69" spans="1:16" x14ac:dyDescent="0.3">
      <c r="H69" s="228" t="s">
        <v>485</v>
      </c>
      <c r="I69" s="228"/>
      <c r="J69" s="5">
        <f>SUM(J7:J68)</f>
        <v>280</v>
      </c>
    </row>
  </sheetData>
  <mergeCells count="5">
    <mergeCell ref="A2:L2"/>
    <mergeCell ref="H69:I69"/>
    <mergeCell ref="K5:L5"/>
    <mergeCell ref="M5:N5"/>
    <mergeCell ref="O5:P5"/>
  </mergeCells>
  <pageMargins left="0.17" right="0.17" top="0.34" bottom="0.31" header="0.31496062992125984" footer="0.31496062992125984"/>
  <pageSetup paperSize="9" scale="86" orientation="landscape" verticalDpi="0" r:id="rId1"/>
  <headerFooter>
    <oddFooter>&amp;C&amp;A&amp;Rстр.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zoomScaleNormal="100" workbookViewId="0">
      <selection activeCell="L10" sqref="L10"/>
    </sheetView>
  </sheetViews>
  <sheetFormatPr defaultColWidth="9.140625" defaultRowHeight="16.5" x14ac:dyDescent="0.3"/>
  <cols>
    <col min="1" max="1" width="9.140625" style="10"/>
    <col min="2" max="2" width="29.85546875" style="10" customWidth="1"/>
    <col min="3" max="3" width="14.28515625" style="10" customWidth="1"/>
    <col min="4" max="4" width="11.85546875" style="10" customWidth="1"/>
    <col min="5" max="5" width="10.85546875" style="10" customWidth="1"/>
    <col min="6" max="6" width="11" style="10" customWidth="1"/>
    <col min="7" max="7" width="10.5703125" style="10" customWidth="1"/>
    <col min="8" max="8" width="11" style="10" customWidth="1"/>
    <col min="9" max="9" width="12.42578125" style="10" customWidth="1"/>
    <col min="10" max="16384" width="9.140625" style="10"/>
  </cols>
  <sheetData>
    <row r="1" spans="1:9" x14ac:dyDescent="0.3">
      <c r="C1" s="118"/>
      <c r="E1" s="112"/>
      <c r="F1" s="112"/>
      <c r="G1" s="131" t="s">
        <v>718</v>
      </c>
    </row>
    <row r="2" spans="1:9" ht="14.1" customHeight="1" x14ac:dyDescent="0.3">
      <c r="A2" s="229" t="s">
        <v>745</v>
      </c>
      <c r="B2" s="229"/>
      <c r="C2" s="229"/>
      <c r="D2" s="229"/>
      <c r="E2" s="229"/>
      <c r="F2" s="229"/>
      <c r="G2" s="229"/>
    </row>
    <row r="3" spans="1:9" s="36" customFormat="1" ht="39" customHeight="1" x14ac:dyDescent="0.3">
      <c r="A3" s="229"/>
      <c r="B3" s="229"/>
      <c r="C3" s="229"/>
      <c r="D3" s="229"/>
      <c r="E3" s="229"/>
      <c r="F3" s="229"/>
      <c r="G3" s="229"/>
    </row>
    <row r="4" spans="1:9" x14ac:dyDescent="0.3">
      <c r="C4" s="118"/>
    </row>
    <row r="5" spans="1:9" x14ac:dyDescent="0.3">
      <c r="C5" s="118"/>
    </row>
    <row r="6" spans="1:9" x14ac:dyDescent="0.3">
      <c r="C6" s="118"/>
      <c r="D6" s="225" t="s">
        <v>480</v>
      </c>
      <c r="E6" s="226"/>
      <c r="F6" s="225" t="s">
        <v>481</v>
      </c>
      <c r="G6" s="226"/>
      <c r="H6" s="227" t="s">
        <v>713</v>
      </c>
      <c r="I6" s="227"/>
    </row>
    <row r="7" spans="1:9" ht="71.25" customHeight="1" x14ac:dyDescent="0.3">
      <c r="A7" s="4" t="s">
        <v>0</v>
      </c>
      <c r="B7" s="4" t="s">
        <v>29</v>
      </c>
      <c r="C7" s="139" t="s">
        <v>746</v>
      </c>
      <c r="D7" s="4" t="s">
        <v>658</v>
      </c>
      <c r="E7" s="4" t="s">
        <v>659</v>
      </c>
      <c r="F7" s="4" t="s">
        <v>658</v>
      </c>
      <c r="G7" s="4" t="s">
        <v>659</v>
      </c>
      <c r="H7" s="4" t="s">
        <v>658</v>
      </c>
      <c r="I7" s="4" t="s">
        <v>659</v>
      </c>
    </row>
    <row r="8" spans="1:9" x14ac:dyDescent="0.3">
      <c r="A8" s="4"/>
      <c r="B8" s="4" t="s">
        <v>747</v>
      </c>
      <c r="C8" s="178">
        <v>312</v>
      </c>
      <c r="D8" s="9">
        <v>43059</v>
      </c>
      <c r="E8" s="76">
        <v>43423</v>
      </c>
      <c r="F8" s="76">
        <v>43424</v>
      </c>
      <c r="G8" s="76">
        <v>43788</v>
      </c>
      <c r="H8" s="76">
        <v>43789</v>
      </c>
      <c r="I8" s="76">
        <v>44154</v>
      </c>
    </row>
    <row r="9" spans="1:9" x14ac:dyDescent="0.3">
      <c r="A9" s="25">
        <v>1</v>
      </c>
      <c r="B9" s="30" t="s">
        <v>694</v>
      </c>
      <c r="C9" s="11">
        <v>12</v>
      </c>
      <c r="D9" s="9"/>
      <c r="E9" s="76"/>
      <c r="F9" s="76"/>
      <c r="G9" s="76"/>
      <c r="H9" s="76"/>
      <c r="I9" s="76"/>
    </row>
    <row r="10" spans="1:9" s="36" customFormat="1" x14ac:dyDescent="0.3">
      <c r="A10" s="25">
        <v>2</v>
      </c>
      <c r="B10" s="30" t="s">
        <v>545</v>
      </c>
      <c r="C10" s="11">
        <v>26</v>
      </c>
      <c r="D10" s="9"/>
      <c r="E10" s="76"/>
      <c r="F10" s="76"/>
      <c r="G10" s="76"/>
      <c r="H10" s="76"/>
      <c r="I10" s="76"/>
    </row>
    <row r="11" spans="1:9" s="36" customFormat="1" ht="16.5" customHeight="1" x14ac:dyDescent="0.3">
      <c r="A11" s="25">
        <v>3</v>
      </c>
      <c r="B11" s="26" t="s">
        <v>524</v>
      </c>
      <c r="C11" s="11">
        <v>24</v>
      </c>
      <c r="D11" s="9"/>
      <c r="E11" s="76"/>
      <c r="F11" s="76"/>
      <c r="G11" s="76"/>
      <c r="H11" s="76"/>
      <c r="I11" s="76"/>
    </row>
    <row r="12" spans="1:9" s="36" customFormat="1" x14ac:dyDescent="0.3">
      <c r="A12" s="25">
        <v>4</v>
      </c>
      <c r="B12" s="30" t="s">
        <v>525</v>
      </c>
      <c r="C12" s="11">
        <v>5</v>
      </c>
      <c r="D12" s="9"/>
      <c r="E12" s="76"/>
      <c r="F12" s="76"/>
      <c r="G12" s="76"/>
      <c r="H12" s="76"/>
      <c r="I12" s="76"/>
    </row>
    <row r="13" spans="1:9" s="36" customFormat="1" x14ac:dyDescent="0.3">
      <c r="A13" s="25">
        <v>5</v>
      </c>
      <c r="B13" s="5" t="s">
        <v>547</v>
      </c>
      <c r="C13" s="11">
        <v>8</v>
      </c>
      <c r="D13" s="9"/>
      <c r="E13" s="76"/>
      <c r="F13" s="76"/>
      <c r="G13" s="76"/>
      <c r="H13" s="76"/>
      <c r="I13" s="76"/>
    </row>
    <row r="14" spans="1:9" x14ac:dyDescent="0.3">
      <c r="A14" s="25">
        <v>6</v>
      </c>
      <c r="B14" s="5" t="s">
        <v>527</v>
      </c>
      <c r="C14" s="11">
        <v>19</v>
      </c>
      <c r="D14" s="9"/>
      <c r="E14" s="76"/>
      <c r="F14" s="76"/>
      <c r="G14" s="76"/>
      <c r="H14" s="76"/>
      <c r="I14" s="76"/>
    </row>
    <row r="15" spans="1:9" x14ac:dyDescent="0.3">
      <c r="A15" s="25">
        <v>7</v>
      </c>
      <c r="B15" s="5" t="s">
        <v>528</v>
      </c>
      <c r="C15" s="27">
        <v>2</v>
      </c>
      <c r="D15" s="9"/>
      <c r="E15" s="76"/>
      <c r="F15" s="76"/>
      <c r="G15" s="76"/>
      <c r="H15" s="76"/>
      <c r="I15" s="76"/>
    </row>
    <row r="16" spans="1:9" x14ac:dyDescent="0.3">
      <c r="A16" s="25">
        <v>8</v>
      </c>
      <c r="B16" s="5" t="s">
        <v>529</v>
      </c>
      <c r="C16" s="11">
        <v>20</v>
      </c>
      <c r="D16" s="9"/>
      <c r="E16" s="76"/>
      <c r="F16" s="76"/>
      <c r="G16" s="76"/>
      <c r="H16" s="76"/>
      <c r="I16" s="76"/>
    </row>
    <row r="17" spans="1:9" x14ac:dyDescent="0.3">
      <c r="A17" s="25">
        <v>9</v>
      </c>
      <c r="B17" s="5" t="s">
        <v>530</v>
      </c>
      <c r="C17" s="11">
        <v>12</v>
      </c>
      <c r="D17" s="9"/>
      <c r="E17" s="76"/>
      <c r="F17" s="76"/>
      <c r="G17" s="76"/>
      <c r="H17" s="76"/>
      <c r="I17" s="76"/>
    </row>
    <row r="18" spans="1:9" s="117" customFormat="1" x14ac:dyDescent="0.3">
      <c r="A18" s="25">
        <v>10</v>
      </c>
      <c r="B18" s="5" t="s">
        <v>531</v>
      </c>
      <c r="C18" s="11">
        <v>8</v>
      </c>
      <c r="D18" s="9"/>
      <c r="E18" s="76"/>
      <c r="F18" s="76"/>
      <c r="G18" s="76"/>
      <c r="H18" s="76"/>
      <c r="I18" s="76"/>
    </row>
    <row r="19" spans="1:9" x14ac:dyDescent="0.3">
      <c r="A19" s="25">
        <v>11</v>
      </c>
      <c r="B19" s="5" t="s">
        <v>532</v>
      </c>
      <c r="C19" s="11">
        <v>9</v>
      </c>
      <c r="D19" s="9"/>
      <c r="E19" s="76"/>
      <c r="F19" s="76"/>
      <c r="G19" s="76"/>
      <c r="H19" s="76"/>
      <c r="I19" s="76"/>
    </row>
    <row r="20" spans="1:9" x14ac:dyDescent="0.3">
      <c r="A20" s="25">
        <v>12</v>
      </c>
      <c r="B20" s="5" t="s">
        <v>533</v>
      </c>
      <c r="C20" s="11">
        <v>15</v>
      </c>
      <c r="D20" s="9"/>
      <c r="E20" s="76"/>
      <c r="F20" s="76"/>
      <c r="G20" s="76"/>
      <c r="H20" s="76"/>
      <c r="I20" s="76"/>
    </row>
    <row r="21" spans="1:9" x14ac:dyDescent="0.3">
      <c r="A21" s="25">
        <v>13</v>
      </c>
      <c r="B21" s="5" t="s">
        <v>535</v>
      </c>
      <c r="C21" s="11">
        <v>8</v>
      </c>
      <c r="D21" s="9"/>
      <c r="E21" s="76"/>
      <c r="F21" s="76"/>
      <c r="G21" s="76"/>
      <c r="H21" s="76"/>
      <c r="I21" s="76"/>
    </row>
    <row r="22" spans="1:9" x14ac:dyDescent="0.3">
      <c r="A22" s="25">
        <v>14</v>
      </c>
      <c r="B22" s="5" t="s">
        <v>536</v>
      </c>
      <c r="C22" s="11">
        <v>18</v>
      </c>
      <c r="D22" s="9"/>
      <c r="E22" s="76"/>
      <c r="F22" s="76"/>
      <c r="G22" s="76"/>
      <c r="H22" s="76"/>
      <c r="I22" s="76"/>
    </row>
    <row r="23" spans="1:9" x14ac:dyDescent="0.3">
      <c r="A23" s="25">
        <v>15</v>
      </c>
      <c r="B23" s="5" t="s">
        <v>537</v>
      </c>
      <c r="C23" s="11">
        <v>5</v>
      </c>
      <c r="D23" s="9"/>
      <c r="E23" s="76"/>
      <c r="F23" s="76"/>
      <c r="G23" s="76"/>
      <c r="H23" s="76"/>
      <c r="I23" s="76"/>
    </row>
    <row r="24" spans="1:9" x14ac:dyDescent="0.3">
      <c r="A24" s="25">
        <v>16</v>
      </c>
      <c r="B24" s="5" t="s">
        <v>538</v>
      </c>
      <c r="C24" s="11">
        <v>13</v>
      </c>
      <c r="D24" s="9"/>
      <c r="E24" s="76"/>
      <c r="F24" s="76"/>
      <c r="G24" s="76"/>
      <c r="H24" s="76"/>
      <c r="I24" s="76"/>
    </row>
    <row r="25" spans="1:9" x14ac:dyDescent="0.3">
      <c r="A25" s="25">
        <v>17</v>
      </c>
      <c r="B25" s="5" t="s">
        <v>539</v>
      </c>
      <c r="C25" s="11">
        <v>16</v>
      </c>
      <c r="D25" s="9"/>
      <c r="E25" s="76"/>
      <c r="F25" s="76"/>
      <c r="G25" s="76"/>
      <c r="H25" s="76"/>
      <c r="I25" s="76"/>
    </row>
    <row r="26" spans="1:9" x14ac:dyDescent="0.3">
      <c r="A26" s="25">
        <v>18</v>
      </c>
      <c r="B26" s="5" t="s">
        <v>540</v>
      </c>
      <c r="C26" s="11">
        <v>22</v>
      </c>
      <c r="D26" s="9"/>
      <c r="E26" s="76"/>
      <c r="F26" s="76"/>
      <c r="G26" s="76"/>
      <c r="H26" s="76"/>
      <c r="I26" s="76"/>
    </row>
    <row r="27" spans="1:9" x14ac:dyDescent="0.3">
      <c r="A27" s="25">
        <v>19</v>
      </c>
      <c r="B27" s="5" t="s">
        <v>541</v>
      </c>
      <c r="C27" s="11">
        <v>6</v>
      </c>
      <c r="D27" s="9"/>
      <c r="E27" s="76"/>
      <c r="F27" s="76"/>
      <c r="G27" s="76"/>
      <c r="H27" s="76"/>
      <c r="I27" s="76"/>
    </row>
    <row r="28" spans="1:9" x14ac:dyDescent="0.3">
      <c r="A28" s="25">
        <v>20</v>
      </c>
      <c r="B28" s="5" t="s">
        <v>542</v>
      </c>
      <c r="C28" s="45">
        <v>16</v>
      </c>
      <c r="D28" s="9"/>
      <c r="E28" s="76"/>
      <c r="F28" s="76"/>
      <c r="G28" s="76"/>
      <c r="H28" s="76"/>
      <c r="I28" s="76"/>
    </row>
    <row r="29" spans="1:9" x14ac:dyDescent="0.3">
      <c r="A29" s="25">
        <v>21</v>
      </c>
      <c r="B29" s="5" t="s">
        <v>543</v>
      </c>
      <c r="C29" s="11">
        <v>22</v>
      </c>
      <c r="D29" s="9"/>
      <c r="E29" s="76"/>
      <c r="F29" s="76"/>
      <c r="G29" s="76"/>
      <c r="H29" s="76"/>
      <c r="I29" s="76"/>
    </row>
    <row r="30" spans="1:9" x14ac:dyDescent="0.3">
      <c r="A30" s="25">
        <v>22</v>
      </c>
      <c r="B30" s="5" t="s">
        <v>546</v>
      </c>
      <c r="C30" s="11">
        <v>13</v>
      </c>
      <c r="D30" s="9"/>
      <c r="E30" s="76"/>
      <c r="F30" s="76"/>
      <c r="G30" s="76"/>
      <c r="H30" s="76"/>
      <c r="I30" s="76"/>
    </row>
    <row r="31" spans="1:9" ht="16.5" customHeight="1" x14ac:dyDescent="0.3">
      <c r="A31" s="25">
        <v>23</v>
      </c>
      <c r="B31" s="63" t="s">
        <v>534</v>
      </c>
      <c r="C31" s="180">
        <v>12</v>
      </c>
      <c r="D31" s="9"/>
      <c r="E31" s="76"/>
      <c r="F31" s="76"/>
      <c r="G31" s="76"/>
      <c r="H31" s="76"/>
      <c r="I31" s="76"/>
    </row>
    <row r="32" spans="1:9" ht="15" customHeight="1" x14ac:dyDescent="0.3">
      <c r="A32" s="25">
        <v>24</v>
      </c>
      <c r="B32" s="63" t="s">
        <v>748</v>
      </c>
      <c r="C32" s="180">
        <v>1</v>
      </c>
      <c r="D32" s="9"/>
      <c r="E32" s="76"/>
      <c r="F32" s="76"/>
      <c r="G32" s="76"/>
      <c r="H32" s="76"/>
      <c r="I32" s="76"/>
    </row>
  </sheetData>
  <mergeCells count="4">
    <mergeCell ref="A2:G3"/>
    <mergeCell ref="D6:E6"/>
    <mergeCell ref="F6:G6"/>
    <mergeCell ref="H6:I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&amp;C&amp;A&amp;Rстр.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B1" workbookViewId="0">
      <selection activeCell="A15" sqref="A15:G21"/>
    </sheetView>
  </sheetViews>
  <sheetFormatPr defaultRowHeight="15" x14ac:dyDescent="0.25"/>
  <cols>
    <col min="1" max="1" width="4.85546875" customWidth="1"/>
    <col min="2" max="2" width="17.5703125" customWidth="1"/>
    <col min="3" max="3" width="39.7109375" customWidth="1"/>
    <col min="5" max="5" width="16.7109375" customWidth="1"/>
    <col min="6" max="6" width="18" customWidth="1"/>
    <col min="7" max="7" width="12.85546875" customWidth="1"/>
    <col min="8" max="8" width="11.5703125" customWidth="1"/>
  </cols>
  <sheetData>
    <row r="1" spans="1:8" ht="21.75" customHeight="1" x14ac:dyDescent="0.3">
      <c r="A1" s="22"/>
      <c r="B1" s="22"/>
      <c r="C1" s="22"/>
      <c r="D1" s="22"/>
      <c r="E1" s="22"/>
      <c r="F1" s="22"/>
      <c r="G1" s="142" t="s">
        <v>719</v>
      </c>
      <c r="H1" s="22"/>
    </row>
    <row r="2" spans="1:8" ht="39" customHeight="1" x14ac:dyDescent="0.3">
      <c r="A2" s="22"/>
      <c r="B2" s="230" t="s">
        <v>706</v>
      </c>
      <c r="C2" s="231"/>
      <c r="D2" s="231"/>
      <c r="E2" s="231"/>
      <c r="F2" s="22"/>
      <c r="G2" s="22"/>
      <c r="H2" s="22"/>
    </row>
    <row r="3" spans="1:8" ht="16.5" x14ac:dyDescent="0.3">
      <c r="A3" s="22"/>
      <c r="B3" s="22"/>
      <c r="C3" s="22"/>
      <c r="D3" s="22"/>
      <c r="E3" s="22"/>
      <c r="F3" s="22"/>
      <c r="G3" s="22"/>
      <c r="H3" s="22"/>
    </row>
    <row r="4" spans="1:8" ht="16.5" x14ac:dyDescent="0.3">
      <c r="A4" s="22"/>
      <c r="B4" s="22"/>
      <c r="C4" s="22"/>
      <c r="D4" s="22"/>
      <c r="E4" s="22"/>
      <c r="F4" s="22"/>
      <c r="G4" s="22"/>
      <c r="H4" s="22"/>
    </row>
    <row r="5" spans="1:8" ht="16.5" x14ac:dyDescent="0.3">
      <c r="A5" s="22"/>
      <c r="B5" s="22"/>
      <c r="C5" s="22"/>
      <c r="D5" s="22"/>
      <c r="E5" s="22"/>
      <c r="F5" s="22"/>
      <c r="G5" s="223" t="s">
        <v>480</v>
      </c>
      <c r="H5" s="223"/>
    </row>
    <row r="6" spans="1:8" ht="39" customHeight="1" x14ac:dyDescent="0.3">
      <c r="A6" s="94" t="s">
        <v>0</v>
      </c>
      <c r="B6" s="17" t="s">
        <v>29</v>
      </c>
      <c r="C6" s="17" t="s">
        <v>30</v>
      </c>
      <c r="D6" s="17" t="s">
        <v>31</v>
      </c>
      <c r="E6" s="17" t="s">
        <v>9</v>
      </c>
      <c r="F6" s="63" t="s">
        <v>484</v>
      </c>
      <c r="G6" s="93" t="s">
        <v>658</v>
      </c>
      <c r="H6" s="93" t="s">
        <v>659</v>
      </c>
    </row>
    <row r="7" spans="1:8" ht="16.5" x14ac:dyDescent="0.3">
      <c r="A7" s="31">
        <v>1</v>
      </c>
      <c r="B7" s="5" t="s">
        <v>548</v>
      </c>
      <c r="C7" s="23" t="s">
        <v>91</v>
      </c>
      <c r="D7" s="58"/>
      <c r="E7" s="77"/>
      <c r="F7" s="16"/>
      <c r="G7" s="89">
        <v>43059</v>
      </c>
      <c r="H7" s="76">
        <v>43200</v>
      </c>
    </row>
    <row r="8" spans="1:8" ht="16.5" x14ac:dyDescent="0.3">
      <c r="A8" s="31"/>
      <c r="B8" s="16"/>
      <c r="C8" s="23" t="s">
        <v>92</v>
      </c>
      <c r="D8" s="58">
        <v>61</v>
      </c>
      <c r="E8" s="23"/>
      <c r="F8" s="16"/>
      <c r="G8" s="23"/>
      <c r="H8" s="8"/>
    </row>
    <row r="9" spans="1:8" ht="16.5" x14ac:dyDescent="0.3">
      <c r="A9" s="31"/>
      <c r="B9" s="23"/>
      <c r="C9" s="23" t="s">
        <v>93</v>
      </c>
      <c r="D9" s="58">
        <v>132</v>
      </c>
      <c r="E9" s="23"/>
      <c r="F9" s="16"/>
      <c r="G9" s="23"/>
      <c r="H9" s="8"/>
    </row>
    <row r="10" spans="1:8" ht="16.5" x14ac:dyDescent="0.3">
      <c r="A10" s="31"/>
      <c r="B10" s="23"/>
      <c r="C10" s="23" t="s">
        <v>94</v>
      </c>
      <c r="D10" s="58">
        <v>25</v>
      </c>
      <c r="E10" s="23"/>
      <c r="F10" s="16"/>
      <c r="G10" s="23"/>
      <c r="H10" s="8"/>
    </row>
    <row r="11" spans="1:8" ht="16.5" x14ac:dyDescent="0.3">
      <c r="A11" s="31"/>
      <c r="B11" s="23"/>
      <c r="C11" s="17" t="s">
        <v>483</v>
      </c>
      <c r="D11" s="59">
        <f>SUM(D8:D10)</f>
        <v>218</v>
      </c>
      <c r="E11" s="23"/>
      <c r="F11" s="64">
        <v>124416.2</v>
      </c>
      <c r="G11" s="23"/>
      <c r="H11" s="8"/>
    </row>
    <row r="12" spans="1:8" ht="16.5" x14ac:dyDescent="0.3">
      <c r="A12" s="31">
        <v>2</v>
      </c>
      <c r="B12" s="17" t="s">
        <v>541</v>
      </c>
      <c r="C12" s="23" t="s">
        <v>369</v>
      </c>
      <c r="D12" s="141">
        <v>214</v>
      </c>
      <c r="E12" s="23" t="s">
        <v>370</v>
      </c>
      <c r="F12" s="64">
        <v>109036.24</v>
      </c>
      <c r="G12" s="89">
        <v>43059</v>
      </c>
      <c r="H12" s="9">
        <v>43220</v>
      </c>
    </row>
    <row r="13" spans="1:8" ht="16.5" x14ac:dyDescent="0.3">
      <c r="A13" s="22"/>
      <c r="B13" s="22"/>
      <c r="C13" s="22"/>
      <c r="D13" s="22"/>
      <c r="E13" s="60" t="s">
        <v>485</v>
      </c>
      <c r="F13" s="64">
        <f>SUM(F11:F12)</f>
        <v>233452.44</v>
      </c>
      <c r="G13" s="22"/>
      <c r="H13" s="22"/>
    </row>
    <row r="14" spans="1:8" ht="16.5" x14ac:dyDescent="0.3">
      <c r="A14" s="22"/>
      <c r="B14" s="22"/>
      <c r="C14" s="22"/>
      <c r="D14" s="22"/>
      <c r="E14" s="140"/>
      <c r="F14" s="75"/>
      <c r="G14" s="22"/>
      <c r="H14" s="22"/>
    </row>
  </sheetData>
  <mergeCells count="2">
    <mergeCell ref="B2:E2"/>
    <mergeCell ref="G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opLeftCell="A7" zoomScaleNormal="100" workbookViewId="0">
      <selection activeCell="A3" sqref="A3:K3"/>
    </sheetView>
  </sheetViews>
  <sheetFormatPr defaultColWidth="9.140625" defaultRowHeight="16.5" x14ac:dyDescent="0.3"/>
  <cols>
    <col min="1" max="1" width="3" style="22" bestFit="1" customWidth="1"/>
    <col min="2" max="2" width="17.28515625" style="22" bestFit="1" customWidth="1"/>
    <col min="3" max="3" width="9.140625" style="22"/>
    <col min="4" max="4" width="22.42578125" style="22" bestFit="1" customWidth="1"/>
    <col min="5" max="6" width="9.140625" style="22"/>
    <col min="7" max="7" width="12.42578125" style="22" bestFit="1" customWidth="1"/>
    <col min="8" max="8" width="11.5703125" style="22" customWidth="1"/>
    <col min="9" max="11" width="9.85546875" style="22" bestFit="1" customWidth="1"/>
    <col min="12" max="12" width="11.28515625" style="22" customWidth="1"/>
    <col min="13" max="13" width="11.5703125" style="22" customWidth="1"/>
    <col min="14" max="16384" width="9.140625" style="22"/>
  </cols>
  <sheetData>
    <row r="1" spans="1:13" x14ac:dyDescent="0.3">
      <c r="I1" s="96" t="s">
        <v>720</v>
      </c>
    </row>
    <row r="2" spans="1:13" x14ac:dyDescent="0.3">
      <c r="J2" s="37"/>
      <c r="K2" s="37"/>
    </row>
    <row r="3" spans="1:13" ht="33" customHeight="1" x14ac:dyDescent="0.3">
      <c r="A3" s="214" t="s">
        <v>707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3" s="37" customFormat="1" x14ac:dyDescent="0.3"/>
    <row r="5" spans="1:13" x14ac:dyDescent="0.3">
      <c r="H5" s="205" t="s">
        <v>480</v>
      </c>
      <c r="I5" s="222"/>
      <c r="J5" s="205" t="s">
        <v>481</v>
      </c>
      <c r="K5" s="222"/>
      <c r="L5" s="223" t="s">
        <v>713</v>
      </c>
      <c r="M5" s="223"/>
    </row>
    <row r="6" spans="1:13" s="41" customFormat="1" x14ac:dyDescent="0.3">
      <c r="A6" s="40" t="s">
        <v>0</v>
      </c>
      <c r="B6" s="40" t="s">
        <v>29</v>
      </c>
      <c r="C6" s="40" t="s">
        <v>2</v>
      </c>
      <c r="D6" s="40" t="s">
        <v>3</v>
      </c>
      <c r="E6" s="40" t="s">
        <v>4</v>
      </c>
      <c r="F6" s="40" t="s">
        <v>5</v>
      </c>
      <c r="G6" s="40" t="s">
        <v>8</v>
      </c>
      <c r="H6" s="62" t="s">
        <v>658</v>
      </c>
      <c r="I6" s="62" t="s">
        <v>659</v>
      </c>
      <c r="J6" s="62" t="s">
        <v>658</v>
      </c>
      <c r="K6" s="62" t="s">
        <v>659</v>
      </c>
      <c r="L6" s="62" t="s">
        <v>658</v>
      </c>
      <c r="M6" s="62" t="s">
        <v>659</v>
      </c>
    </row>
    <row r="7" spans="1:13" x14ac:dyDescent="0.3">
      <c r="A7" s="23">
        <v>1</v>
      </c>
      <c r="B7" s="40" t="s">
        <v>531</v>
      </c>
      <c r="C7" s="23" t="s">
        <v>169</v>
      </c>
      <c r="D7" s="23" t="s">
        <v>170</v>
      </c>
      <c r="E7" s="23" t="s">
        <v>13</v>
      </c>
      <c r="F7" s="23">
        <v>1990</v>
      </c>
      <c r="G7" s="51">
        <v>2600</v>
      </c>
      <c r="H7" s="90">
        <v>43059</v>
      </c>
      <c r="I7" s="89">
        <v>43423</v>
      </c>
      <c r="J7" s="89">
        <v>43424</v>
      </c>
      <c r="K7" s="89">
        <v>43788</v>
      </c>
      <c r="L7" s="89">
        <v>43789</v>
      </c>
      <c r="M7" s="89">
        <v>44154</v>
      </c>
    </row>
    <row r="8" spans="1:13" x14ac:dyDescent="0.3">
      <c r="A8" s="16">
        <v>2</v>
      </c>
      <c r="B8" s="40" t="s">
        <v>531</v>
      </c>
      <c r="C8" s="23" t="s">
        <v>169</v>
      </c>
      <c r="D8" s="23" t="s">
        <v>171</v>
      </c>
      <c r="E8" s="23" t="s">
        <v>172</v>
      </c>
      <c r="F8" s="23">
        <v>1982</v>
      </c>
      <c r="G8" s="51">
        <v>15300</v>
      </c>
      <c r="H8" s="90">
        <v>43059</v>
      </c>
      <c r="I8" s="89">
        <v>43423</v>
      </c>
      <c r="J8" s="89">
        <v>43424</v>
      </c>
      <c r="K8" s="89">
        <v>43788</v>
      </c>
      <c r="L8" s="89">
        <v>43789</v>
      </c>
      <c r="M8" s="89">
        <v>44154</v>
      </c>
    </row>
    <row r="9" spans="1:13" x14ac:dyDescent="0.3">
      <c r="F9" s="17" t="s">
        <v>485</v>
      </c>
      <c r="G9" s="64">
        <f>SUM(G7:G8)</f>
        <v>17900</v>
      </c>
    </row>
  </sheetData>
  <mergeCells count="4">
    <mergeCell ref="A3:K3"/>
    <mergeCell ref="H5:I5"/>
    <mergeCell ref="J5:K5"/>
    <mergeCell ref="L5:M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&amp;C&amp;A&amp;Rстр.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opLeftCell="A15" zoomScale="120" zoomScaleNormal="120" workbookViewId="0">
      <selection activeCell="E33" sqref="E33"/>
    </sheetView>
  </sheetViews>
  <sheetFormatPr defaultColWidth="9.140625" defaultRowHeight="16.5" x14ac:dyDescent="0.3"/>
  <cols>
    <col min="1" max="1" width="3.140625" style="10" bestFit="1" customWidth="1"/>
    <col min="2" max="2" width="27.42578125" style="10" bestFit="1" customWidth="1"/>
    <col min="3" max="3" width="10.42578125" style="10" customWidth="1"/>
    <col min="4" max="4" width="13.85546875" style="10" bestFit="1" customWidth="1"/>
    <col min="5" max="8" width="10" style="10" bestFit="1" customWidth="1"/>
    <col min="9" max="10" width="9.85546875" style="10" customWidth="1"/>
    <col min="11" max="12" width="9.140625" style="10"/>
    <col min="13" max="13" width="3.140625" style="10" bestFit="1" customWidth="1"/>
    <col min="14" max="14" width="44.28515625" style="10" customWidth="1"/>
    <col min="15" max="15" width="16.140625" style="10" customWidth="1"/>
    <col min="16" max="16384" width="9.140625" style="10"/>
  </cols>
  <sheetData>
    <row r="1" spans="1:12" x14ac:dyDescent="0.3">
      <c r="G1" s="96" t="s">
        <v>721</v>
      </c>
    </row>
    <row r="2" spans="1:12" ht="15" customHeight="1" x14ac:dyDescent="0.3">
      <c r="A2" s="232" t="s">
        <v>711</v>
      </c>
      <c r="B2" s="232"/>
      <c r="C2" s="232"/>
      <c r="D2" s="232"/>
      <c r="E2" s="232"/>
      <c r="F2" s="232"/>
      <c r="G2" s="232"/>
      <c r="H2" s="232"/>
      <c r="I2" s="232"/>
      <c r="J2" s="232"/>
      <c r="K2" s="143"/>
      <c r="L2" s="143"/>
    </row>
    <row r="3" spans="1:12" s="36" customForma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143"/>
      <c r="L3" s="143"/>
    </row>
    <row r="5" spans="1:12" x14ac:dyDescent="0.3">
      <c r="E5" s="227" t="s">
        <v>480</v>
      </c>
      <c r="F5" s="227"/>
      <c r="G5" s="227" t="s">
        <v>481</v>
      </c>
      <c r="H5" s="227"/>
      <c r="I5" s="227" t="s">
        <v>713</v>
      </c>
      <c r="J5" s="233"/>
    </row>
    <row r="6" spans="1:12" s="146" customFormat="1" ht="49.5" x14ac:dyDescent="0.25">
      <c r="A6" s="109" t="s">
        <v>0</v>
      </c>
      <c r="B6" s="110" t="s">
        <v>29</v>
      </c>
      <c r="C6" s="156" t="s">
        <v>712</v>
      </c>
      <c r="D6" s="144" t="s">
        <v>662</v>
      </c>
      <c r="E6" s="145" t="s">
        <v>658</v>
      </c>
      <c r="F6" s="145" t="s">
        <v>659</v>
      </c>
      <c r="G6" s="145" t="s">
        <v>658</v>
      </c>
      <c r="H6" s="145" t="s">
        <v>659</v>
      </c>
      <c r="I6" s="145" t="s">
        <v>658</v>
      </c>
      <c r="J6" s="145" t="s">
        <v>659</v>
      </c>
    </row>
    <row r="7" spans="1:12" s="32" customFormat="1" x14ac:dyDescent="0.3">
      <c r="A7" s="39">
        <v>1</v>
      </c>
      <c r="B7" s="26" t="s">
        <v>694</v>
      </c>
      <c r="C7" s="44">
        <v>22</v>
      </c>
      <c r="D7" s="152">
        <v>21590</v>
      </c>
      <c r="E7" s="126">
        <v>43024</v>
      </c>
      <c r="F7" s="81">
        <v>43388</v>
      </c>
      <c r="G7" s="81">
        <v>43389</v>
      </c>
      <c r="H7" s="81">
        <v>43753</v>
      </c>
      <c r="I7" s="81">
        <v>43754</v>
      </c>
      <c r="J7" s="81">
        <v>44119</v>
      </c>
    </row>
    <row r="8" spans="1:12" s="32" customFormat="1" x14ac:dyDescent="0.3">
      <c r="A8" s="39">
        <v>2</v>
      </c>
      <c r="B8" s="26" t="s">
        <v>545</v>
      </c>
      <c r="C8" s="44">
        <v>45</v>
      </c>
      <c r="D8" s="153">
        <v>43702.3</v>
      </c>
      <c r="E8" s="126">
        <v>43024</v>
      </c>
      <c r="F8" s="81">
        <v>43388</v>
      </c>
      <c r="G8" s="81">
        <v>43389</v>
      </c>
      <c r="H8" s="81">
        <v>43753</v>
      </c>
      <c r="I8" s="81">
        <v>43754</v>
      </c>
      <c r="J8" s="81">
        <v>44119</v>
      </c>
    </row>
    <row r="9" spans="1:12" s="148" customFormat="1" x14ac:dyDescent="0.3">
      <c r="A9" s="39">
        <v>3</v>
      </c>
      <c r="B9" s="26" t="s">
        <v>708</v>
      </c>
      <c r="C9" s="44">
        <v>47</v>
      </c>
      <c r="D9" s="152">
        <v>41139.800000000003</v>
      </c>
      <c r="E9" s="126">
        <v>43024</v>
      </c>
      <c r="F9" s="81">
        <v>43388</v>
      </c>
      <c r="G9" s="81">
        <v>43389</v>
      </c>
      <c r="H9" s="81">
        <v>43753</v>
      </c>
      <c r="I9" s="81">
        <v>43754</v>
      </c>
      <c r="J9" s="81">
        <v>44119</v>
      </c>
    </row>
    <row r="10" spans="1:12" s="148" customFormat="1" x14ac:dyDescent="0.3">
      <c r="A10" s="39">
        <v>4</v>
      </c>
      <c r="B10" s="26" t="s">
        <v>525</v>
      </c>
      <c r="C10" s="44">
        <v>14</v>
      </c>
      <c r="D10" s="152">
        <v>13970.29</v>
      </c>
      <c r="E10" s="126">
        <v>43024</v>
      </c>
      <c r="F10" s="81">
        <v>43388</v>
      </c>
      <c r="G10" s="81">
        <v>43389</v>
      </c>
      <c r="H10" s="81">
        <v>43753</v>
      </c>
      <c r="I10" s="81">
        <v>43754</v>
      </c>
      <c r="J10" s="81">
        <v>44119</v>
      </c>
    </row>
    <row r="11" spans="1:12" s="36" customFormat="1" x14ac:dyDescent="0.3">
      <c r="A11" s="39">
        <v>5</v>
      </c>
      <c r="B11" s="5" t="s">
        <v>547</v>
      </c>
      <c r="C11" s="44">
        <v>16</v>
      </c>
      <c r="D11" s="152">
        <v>17760</v>
      </c>
      <c r="E11" s="126">
        <v>43024</v>
      </c>
      <c r="F11" s="81">
        <v>43388</v>
      </c>
      <c r="G11" s="81">
        <v>43389</v>
      </c>
      <c r="H11" s="81">
        <v>43753</v>
      </c>
      <c r="I11" s="81">
        <v>43754</v>
      </c>
      <c r="J11" s="81">
        <v>44119</v>
      </c>
    </row>
    <row r="12" spans="1:12" s="36" customFormat="1" x14ac:dyDescent="0.3">
      <c r="A12" s="39">
        <v>6</v>
      </c>
      <c r="B12" s="5" t="s">
        <v>527</v>
      </c>
      <c r="C12" s="124">
        <v>24</v>
      </c>
      <c r="D12" s="153">
        <v>22956.81</v>
      </c>
      <c r="E12" s="126">
        <v>43024</v>
      </c>
      <c r="F12" s="81">
        <v>43388</v>
      </c>
      <c r="G12" s="81">
        <v>43389</v>
      </c>
      <c r="H12" s="81">
        <v>43753</v>
      </c>
      <c r="I12" s="81">
        <v>43754</v>
      </c>
      <c r="J12" s="81">
        <v>44119</v>
      </c>
    </row>
    <row r="13" spans="1:12" s="36" customFormat="1" x14ac:dyDescent="0.3">
      <c r="A13" s="39">
        <v>7</v>
      </c>
      <c r="B13" s="5" t="s">
        <v>482</v>
      </c>
      <c r="C13" s="44">
        <v>27</v>
      </c>
      <c r="D13" s="152">
        <v>53082.33</v>
      </c>
      <c r="E13" s="126">
        <v>43024</v>
      </c>
      <c r="F13" s="81">
        <v>43388</v>
      </c>
      <c r="G13" s="81">
        <v>43389</v>
      </c>
      <c r="H13" s="81">
        <v>43753</v>
      </c>
      <c r="I13" s="81">
        <v>43754</v>
      </c>
      <c r="J13" s="81">
        <v>44119</v>
      </c>
    </row>
    <row r="14" spans="1:12" s="36" customFormat="1" x14ac:dyDescent="0.3">
      <c r="A14" s="39">
        <v>8</v>
      </c>
      <c r="B14" s="5" t="s">
        <v>528</v>
      </c>
      <c r="C14" s="123">
        <v>21</v>
      </c>
      <c r="D14" s="152">
        <v>19862.650000000001</v>
      </c>
      <c r="E14" s="126">
        <v>43024</v>
      </c>
      <c r="F14" s="81">
        <v>43388</v>
      </c>
      <c r="G14" s="81">
        <v>43389</v>
      </c>
      <c r="H14" s="81">
        <v>43753</v>
      </c>
      <c r="I14" s="81">
        <v>43754</v>
      </c>
      <c r="J14" s="81">
        <v>44119</v>
      </c>
    </row>
    <row r="15" spans="1:12" s="36" customFormat="1" x14ac:dyDescent="0.3">
      <c r="A15" s="39">
        <v>9</v>
      </c>
      <c r="B15" s="5" t="s">
        <v>529</v>
      </c>
      <c r="C15" s="44">
        <v>38</v>
      </c>
      <c r="D15" s="154">
        <v>33018</v>
      </c>
      <c r="E15" s="126">
        <v>43024</v>
      </c>
      <c r="F15" s="81">
        <v>43388</v>
      </c>
      <c r="G15" s="81">
        <v>43389</v>
      </c>
      <c r="H15" s="81">
        <v>43753</v>
      </c>
      <c r="I15" s="81">
        <v>43754</v>
      </c>
      <c r="J15" s="81">
        <v>44119</v>
      </c>
    </row>
    <row r="16" spans="1:12" s="36" customFormat="1" x14ac:dyDescent="0.3">
      <c r="A16" s="39">
        <v>10</v>
      </c>
      <c r="B16" s="5" t="s">
        <v>530</v>
      </c>
      <c r="C16" s="44">
        <v>26</v>
      </c>
      <c r="D16" s="152">
        <v>24000</v>
      </c>
      <c r="E16" s="126">
        <v>43024</v>
      </c>
      <c r="F16" s="81">
        <v>43388</v>
      </c>
      <c r="G16" s="81">
        <v>43389</v>
      </c>
      <c r="H16" s="81">
        <v>43753</v>
      </c>
      <c r="I16" s="81">
        <v>43754</v>
      </c>
      <c r="J16" s="81">
        <v>44119</v>
      </c>
    </row>
    <row r="17" spans="1:11" s="36" customFormat="1" x14ac:dyDescent="0.3">
      <c r="A17" s="39">
        <v>11</v>
      </c>
      <c r="B17" s="5" t="s">
        <v>709</v>
      </c>
      <c r="C17" s="123">
        <v>17</v>
      </c>
      <c r="D17" s="153">
        <v>14269</v>
      </c>
      <c r="E17" s="126">
        <v>43024</v>
      </c>
      <c r="F17" s="81">
        <v>43388</v>
      </c>
      <c r="G17" s="81">
        <v>43389</v>
      </c>
      <c r="H17" s="81">
        <v>43753</v>
      </c>
      <c r="I17" s="81">
        <v>43754</v>
      </c>
      <c r="J17" s="81">
        <v>44119</v>
      </c>
      <c r="K17" s="132"/>
    </row>
    <row r="18" spans="1:11" s="36" customFormat="1" x14ac:dyDescent="0.3">
      <c r="A18" s="39">
        <v>12</v>
      </c>
      <c r="B18" s="5" t="s">
        <v>532</v>
      </c>
      <c r="C18" s="44">
        <v>26</v>
      </c>
      <c r="D18" s="152">
        <v>25504.400000000001</v>
      </c>
      <c r="E18" s="126">
        <v>43024</v>
      </c>
      <c r="F18" s="81">
        <v>43388</v>
      </c>
      <c r="G18" s="81">
        <v>43389</v>
      </c>
      <c r="H18" s="81">
        <v>43753</v>
      </c>
      <c r="I18" s="81">
        <v>43754</v>
      </c>
      <c r="J18" s="81">
        <v>44119</v>
      </c>
    </row>
    <row r="19" spans="1:11" s="36" customFormat="1" x14ac:dyDescent="0.3">
      <c r="A19" s="39">
        <v>13</v>
      </c>
      <c r="B19" s="5" t="s">
        <v>533</v>
      </c>
      <c r="C19" s="44">
        <v>26</v>
      </c>
      <c r="D19" s="152">
        <v>27280</v>
      </c>
      <c r="E19" s="126">
        <v>43024</v>
      </c>
      <c r="F19" s="81">
        <v>43388</v>
      </c>
      <c r="G19" s="81">
        <v>43389</v>
      </c>
      <c r="H19" s="81">
        <v>43753</v>
      </c>
      <c r="I19" s="81">
        <v>43754</v>
      </c>
      <c r="J19" s="81">
        <v>44119</v>
      </c>
    </row>
    <row r="20" spans="1:11" s="36" customFormat="1" x14ac:dyDescent="0.3">
      <c r="A20" s="39">
        <v>14</v>
      </c>
      <c r="B20" s="5" t="s">
        <v>710</v>
      </c>
      <c r="C20" s="44">
        <v>28</v>
      </c>
      <c r="D20" s="152">
        <v>28013.15</v>
      </c>
      <c r="E20" s="126">
        <v>43024</v>
      </c>
      <c r="F20" s="81">
        <v>43388</v>
      </c>
      <c r="G20" s="81">
        <v>43389</v>
      </c>
      <c r="H20" s="81">
        <v>43753</v>
      </c>
      <c r="I20" s="81">
        <v>43754</v>
      </c>
      <c r="J20" s="81">
        <v>44119</v>
      </c>
    </row>
    <row r="21" spans="1:11" x14ac:dyDescent="0.3">
      <c r="A21" s="39">
        <v>15</v>
      </c>
      <c r="B21" s="5" t="s">
        <v>535</v>
      </c>
      <c r="C21" s="44">
        <v>13</v>
      </c>
      <c r="D21" s="152">
        <v>11148.78</v>
      </c>
      <c r="E21" s="126">
        <v>43024</v>
      </c>
      <c r="F21" s="81">
        <v>43388</v>
      </c>
      <c r="G21" s="81">
        <v>43389</v>
      </c>
      <c r="H21" s="81">
        <v>43753</v>
      </c>
      <c r="I21" s="81">
        <v>43754</v>
      </c>
      <c r="J21" s="81">
        <v>44119</v>
      </c>
    </row>
    <row r="22" spans="1:11" x14ac:dyDescent="0.3">
      <c r="A22" s="39">
        <v>16</v>
      </c>
      <c r="B22" s="5" t="s">
        <v>536</v>
      </c>
      <c r="C22" s="44">
        <v>26</v>
      </c>
      <c r="D22" s="152">
        <v>31314.959999999999</v>
      </c>
      <c r="E22" s="126">
        <v>43024</v>
      </c>
      <c r="F22" s="81">
        <v>43388</v>
      </c>
      <c r="G22" s="81">
        <v>43389</v>
      </c>
      <c r="H22" s="81">
        <v>43753</v>
      </c>
      <c r="I22" s="81">
        <v>43754</v>
      </c>
      <c r="J22" s="81">
        <v>44119</v>
      </c>
    </row>
    <row r="23" spans="1:11" x14ac:dyDescent="0.3">
      <c r="A23" s="39">
        <v>17</v>
      </c>
      <c r="B23" s="5" t="s">
        <v>537</v>
      </c>
      <c r="C23" s="44">
        <v>17</v>
      </c>
      <c r="D23" s="152">
        <v>17724</v>
      </c>
      <c r="E23" s="126">
        <v>43024</v>
      </c>
      <c r="F23" s="81">
        <v>43388</v>
      </c>
      <c r="G23" s="81">
        <v>43389</v>
      </c>
      <c r="H23" s="81">
        <v>43753</v>
      </c>
      <c r="I23" s="81">
        <v>43754</v>
      </c>
      <c r="J23" s="81">
        <v>44119</v>
      </c>
    </row>
    <row r="24" spans="1:11" x14ac:dyDescent="0.3">
      <c r="A24" s="39">
        <v>18</v>
      </c>
      <c r="B24" s="5" t="s">
        <v>538</v>
      </c>
      <c r="C24" s="44">
        <v>34</v>
      </c>
      <c r="D24" s="152">
        <v>28289.3</v>
      </c>
      <c r="E24" s="126">
        <v>43024</v>
      </c>
      <c r="F24" s="81">
        <v>43388</v>
      </c>
      <c r="G24" s="81">
        <v>43389</v>
      </c>
      <c r="H24" s="81">
        <v>43753</v>
      </c>
      <c r="I24" s="81">
        <v>43754</v>
      </c>
      <c r="J24" s="81">
        <v>44119</v>
      </c>
    </row>
    <row r="25" spans="1:11" x14ac:dyDescent="0.3">
      <c r="A25" s="39">
        <v>19</v>
      </c>
      <c r="B25" s="5" t="s">
        <v>539</v>
      </c>
      <c r="C25" s="44">
        <v>29</v>
      </c>
      <c r="D25" s="152">
        <v>26000</v>
      </c>
      <c r="E25" s="126">
        <v>43024</v>
      </c>
      <c r="F25" s="81">
        <v>43388</v>
      </c>
      <c r="G25" s="81">
        <v>43389</v>
      </c>
      <c r="H25" s="81">
        <v>43753</v>
      </c>
      <c r="I25" s="81">
        <v>43754</v>
      </c>
      <c r="J25" s="81">
        <v>44119</v>
      </c>
    </row>
    <row r="26" spans="1:11" x14ac:dyDescent="0.3">
      <c r="A26" s="39">
        <v>20</v>
      </c>
      <c r="B26" s="5" t="s">
        <v>540</v>
      </c>
      <c r="C26" s="44">
        <v>40</v>
      </c>
      <c r="D26" s="152">
        <v>36172</v>
      </c>
      <c r="E26" s="126">
        <v>43024</v>
      </c>
      <c r="F26" s="81">
        <v>43388</v>
      </c>
      <c r="G26" s="81">
        <v>43389</v>
      </c>
      <c r="H26" s="81">
        <v>43753</v>
      </c>
      <c r="I26" s="81">
        <v>43754</v>
      </c>
      <c r="J26" s="81">
        <v>44119</v>
      </c>
    </row>
    <row r="27" spans="1:11" x14ac:dyDescent="0.3">
      <c r="A27" s="39">
        <v>21</v>
      </c>
      <c r="B27" s="5" t="s">
        <v>541</v>
      </c>
      <c r="C27" s="44">
        <v>27</v>
      </c>
      <c r="D27" s="152">
        <v>27700</v>
      </c>
      <c r="E27" s="126">
        <v>43024</v>
      </c>
      <c r="F27" s="81">
        <v>43388</v>
      </c>
      <c r="G27" s="81">
        <v>43389</v>
      </c>
      <c r="H27" s="81">
        <v>43753</v>
      </c>
      <c r="I27" s="81">
        <v>43754</v>
      </c>
      <c r="J27" s="81">
        <v>44119</v>
      </c>
    </row>
    <row r="28" spans="1:11" x14ac:dyDescent="0.3">
      <c r="A28" s="39">
        <v>22</v>
      </c>
      <c r="B28" s="5" t="s">
        <v>542</v>
      </c>
      <c r="C28" s="44">
        <v>27</v>
      </c>
      <c r="D28" s="152">
        <v>22388.5</v>
      </c>
      <c r="E28" s="126">
        <v>43024</v>
      </c>
      <c r="F28" s="81">
        <v>43388</v>
      </c>
      <c r="G28" s="81">
        <v>43389</v>
      </c>
      <c r="H28" s="81">
        <v>43753</v>
      </c>
      <c r="I28" s="81">
        <v>43754</v>
      </c>
      <c r="J28" s="81">
        <v>44119</v>
      </c>
    </row>
    <row r="29" spans="1:11" x14ac:dyDescent="0.3">
      <c r="A29" s="39">
        <v>23</v>
      </c>
      <c r="B29" s="5" t="s">
        <v>543</v>
      </c>
      <c r="C29" s="44">
        <v>60</v>
      </c>
      <c r="D29" s="155">
        <v>52800</v>
      </c>
      <c r="E29" s="126">
        <v>43024</v>
      </c>
      <c r="F29" s="81">
        <v>43388</v>
      </c>
      <c r="G29" s="81">
        <v>43389</v>
      </c>
      <c r="H29" s="81">
        <v>43753</v>
      </c>
      <c r="I29" s="81">
        <v>43754</v>
      </c>
      <c r="J29" s="81">
        <v>44119</v>
      </c>
    </row>
    <row r="30" spans="1:11" x14ac:dyDescent="0.3">
      <c r="A30" s="39">
        <v>24</v>
      </c>
      <c r="B30" s="5" t="s">
        <v>546</v>
      </c>
      <c r="C30" s="44">
        <v>24</v>
      </c>
      <c r="D30" s="152">
        <v>22000</v>
      </c>
      <c r="E30" s="126">
        <v>43024</v>
      </c>
      <c r="F30" s="81">
        <v>43388</v>
      </c>
      <c r="G30" s="81">
        <v>43389</v>
      </c>
      <c r="H30" s="81">
        <v>43753</v>
      </c>
      <c r="I30" s="81">
        <v>43754</v>
      </c>
      <c r="J30" s="81">
        <v>44119</v>
      </c>
    </row>
    <row r="31" spans="1:11" x14ac:dyDescent="0.3">
      <c r="A31" s="8"/>
      <c r="B31" s="138" t="s">
        <v>485</v>
      </c>
      <c r="C31" s="25">
        <f>SUM(C7:C30)</f>
        <v>674</v>
      </c>
      <c r="D31" s="149">
        <f>SUM(D7:D30)</f>
        <v>661686.27000000014</v>
      </c>
      <c r="E31" s="8"/>
      <c r="F31" s="25"/>
      <c r="G31" s="8"/>
      <c r="H31" s="8"/>
      <c r="I31" s="147"/>
      <c r="J31" s="147"/>
    </row>
    <row r="32" spans="1:11" x14ac:dyDescent="0.3">
      <c r="G32" s="133"/>
      <c r="H32" s="133"/>
      <c r="I32" s="150"/>
      <c r="J32" s="150"/>
    </row>
    <row r="33" spans="7:10" x14ac:dyDescent="0.3">
      <c r="G33" s="133"/>
      <c r="H33" s="133"/>
      <c r="I33" s="151"/>
      <c r="J33" s="151"/>
    </row>
    <row r="34" spans="7:10" x14ac:dyDescent="0.3">
      <c r="G34" s="133"/>
      <c r="H34" s="133"/>
      <c r="I34" s="151"/>
      <c r="J34" s="151"/>
    </row>
    <row r="35" spans="7:10" x14ac:dyDescent="0.3">
      <c r="G35" s="133"/>
      <c r="H35" s="133"/>
      <c r="I35" s="151"/>
      <c r="J35" s="151"/>
    </row>
    <row r="36" spans="7:10" x14ac:dyDescent="0.3">
      <c r="G36" s="133"/>
      <c r="H36" s="133"/>
      <c r="I36" s="151"/>
      <c r="J36" s="151"/>
    </row>
    <row r="37" spans="7:10" x14ac:dyDescent="0.3">
      <c r="G37" s="133"/>
      <c r="H37" s="133"/>
      <c r="I37" s="151"/>
      <c r="J37" s="151"/>
    </row>
    <row r="38" spans="7:10" x14ac:dyDescent="0.3">
      <c r="G38" s="133"/>
      <c r="H38" s="133"/>
      <c r="I38" s="151"/>
      <c r="J38" s="151"/>
    </row>
    <row r="39" spans="7:10" x14ac:dyDescent="0.3">
      <c r="I39" s="151"/>
      <c r="J39" s="151"/>
    </row>
    <row r="40" spans="7:10" x14ac:dyDescent="0.3">
      <c r="I40" s="151"/>
      <c r="J40" s="151"/>
    </row>
    <row r="41" spans="7:10" x14ac:dyDescent="0.3">
      <c r="I41" s="151"/>
      <c r="J41" s="151"/>
    </row>
    <row r="42" spans="7:10" x14ac:dyDescent="0.3">
      <c r="I42" s="151"/>
      <c r="J42" s="151"/>
    </row>
    <row r="43" spans="7:10" x14ac:dyDescent="0.3">
      <c r="I43" s="151"/>
      <c r="J43" s="151"/>
    </row>
    <row r="44" spans="7:10" x14ac:dyDescent="0.3">
      <c r="I44" s="151"/>
      <c r="J44" s="151"/>
    </row>
    <row r="45" spans="7:10" x14ac:dyDescent="0.3">
      <c r="I45" s="151"/>
      <c r="J45" s="151"/>
    </row>
    <row r="46" spans="7:10" x14ac:dyDescent="0.3">
      <c r="I46" s="151"/>
      <c r="J46" s="151"/>
    </row>
    <row r="47" spans="7:10" x14ac:dyDescent="0.3">
      <c r="I47" s="150"/>
      <c r="J47" s="150"/>
    </row>
    <row r="48" spans="7:10" x14ac:dyDescent="0.3">
      <c r="I48" s="151"/>
      <c r="J48" s="151"/>
    </row>
    <row r="49" spans="9:10" x14ac:dyDescent="0.3">
      <c r="I49" s="151"/>
      <c r="J49" s="151"/>
    </row>
    <row r="50" spans="9:10" x14ac:dyDescent="0.3">
      <c r="I50" s="151"/>
      <c r="J50" s="151"/>
    </row>
    <row r="51" spans="9:10" x14ac:dyDescent="0.3">
      <c r="I51" s="151"/>
      <c r="J51" s="151"/>
    </row>
    <row r="52" spans="9:10" x14ac:dyDescent="0.3">
      <c r="I52" s="151"/>
      <c r="J52" s="151"/>
    </row>
    <row r="53" spans="9:10" x14ac:dyDescent="0.3">
      <c r="I53" s="151"/>
      <c r="J53" s="151"/>
    </row>
    <row r="54" spans="9:10" x14ac:dyDescent="0.3">
      <c r="I54" s="151"/>
      <c r="J54" s="151"/>
    </row>
    <row r="55" spans="9:10" x14ac:dyDescent="0.3">
      <c r="I55" s="151"/>
      <c r="J55" s="151"/>
    </row>
    <row r="56" spans="9:10" x14ac:dyDescent="0.3">
      <c r="I56" s="151"/>
      <c r="J56" s="151"/>
    </row>
    <row r="57" spans="9:10" x14ac:dyDescent="0.3">
      <c r="I57" s="151"/>
      <c r="J57" s="151"/>
    </row>
    <row r="58" spans="9:10" x14ac:dyDescent="0.3">
      <c r="I58" s="150"/>
      <c r="J58" s="150"/>
    </row>
    <row r="59" spans="9:10" x14ac:dyDescent="0.3">
      <c r="I59" s="133"/>
      <c r="J59" s="133"/>
    </row>
    <row r="60" spans="9:10" x14ac:dyDescent="0.3">
      <c r="I60" s="133"/>
      <c r="J60" s="133"/>
    </row>
    <row r="61" spans="9:10" x14ac:dyDescent="0.3">
      <c r="I61" s="133"/>
      <c r="J61" s="133"/>
    </row>
  </sheetData>
  <mergeCells count="4">
    <mergeCell ref="A2:J3"/>
    <mergeCell ref="E5:F5"/>
    <mergeCell ref="G5:H5"/>
    <mergeCell ref="I5:J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8</vt:i4>
      </vt:variant>
      <vt:variant>
        <vt:lpstr>Наименувани диапазони</vt:lpstr>
      </vt:variant>
      <vt:variant>
        <vt:i4>6</vt:i4>
      </vt:variant>
    </vt:vector>
  </HeadingPairs>
  <TitlesOfParts>
    <vt:vector size="14" baseType="lpstr">
      <vt:lpstr>имущество</vt:lpstr>
      <vt:lpstr>Каско</vt:lpstr>
      <vt:lpstr>ГО</vt:lpstr>
      <vt:lpstr>злополука на местата</vt:lpstr>
      <vt:lpstr>оръжия</vt:lpstr>
      <vt:lpstr>земеделски</vt:lpstr>
      <vt:lpstr>кораби</vt:lpstr>
      <vt:lpstr>трудова злополука</vt:lpstr>
      <vt:lpstr>ГО!Област_печат</vt:lpstr>
      <vt:lpstr>имущество!Област_печат</vt:lpstr>
      <vt:lpstr>Каско!Област_печат</vt:lpstr>
      <vt:lpstr>ГО!Печат_заглавия</vt:lpstr>
      <vt:lpstr>'злополука на местата'!Печат_заглавия</vt:lpstr>
      <vt:lpstr>имущество!Печат_заглавия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Pavlova</dc:creator>
  <cp:lastModifiedBy>Toshko Braykov</cp:lastModifiedBy>
  <cp:lastPrinted>2017-03-07T12:31:22Z</cp:lastPrinted>
  <dcterms:created xsi:type="dcterms:W3CDTF">2015-07-20T10:57:14Z</dcterms:created>
  <dcterms:modified xsi:type="dcterms:W3CDTF">2017-03-08T09:10:54Z</dcterms:modified>
</cp:coreProperties>
</file>